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0" windowWidth="3975" windowHeight="657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  <sheet name="1992" sheetId="29" r:id="rId29"/>
    <sheet name="1991" sheetId="30" r:id="rId30"/>
    <sheet name="1990" sheetId="31" r:id="rId31"/>
  </sheets>
  <definedNames>
    <definedName name="_xlnm.Print_Area" localSheetId="30">'1990'!$C$8:$O$87</definedName>
    <definedName name="_xlnm.Print_Area" localSheetId="29">'1991'!$C$8:$O$87</definedName>
    <definedName name="_xlnm.Print_Area" localSheetId="28">'1992'!$C$8:$O$87</definedName>
    <definedName name="_xlnm.Print_Area" localSheetId="27">'1993'!$C$8:$O$87</definedName>
    <definedName name="_xlnm.Print_Area" localSheetId="26">'1994'!$C$8:$O$87</definedName>
    <definedName name="_xlnm.Print_Area" localSheetId="25">'1995'!$C$8:$O$87</definedName>
    <definedName name="_xlnm.Print_Area" localSheetId="24">'1996'!$C$8:$O$87</definedName>
    <definedName name="_xlnm.Print_Area" localSheetId="23">'1997'!$C$8:$O$87</definedName>
    <definedName name="_xlnm.Print_Area" localSheetId="22">'1998'!$C$8:$O$87</definedName>
    <definedName name="_xlnm.Print_Area" localSheetId="21">'1999'!$C$8:$O$87</definedName>
    <definedName name="_xlnm.Print_Area" localSheetId="20">'2000'!$C$8:$O$87</definedName>
    <definedName name="_xlnm.Print_Area" localSheetId="19">'2001'!$C$8:$O$87</definedName>
    <definedName name="_xlnm.Print_Area" localSheetId="18">'2002'!$C$8:$O$87</definedName>
    <definedName name="_xlnm.Print_Titles" localSheetId="30">'1990'!$A:$B,'1990'!$1:$7</definedName>
    <definedName name="_xlnm.Print_Titles" localSheetId="29">'1991'!$A:$B,'1991'!$1:$7</definedName>
    <definedName name="_xlnm.Print_Titles" localSheetId="28">'1992'!$A:$B,'1992'!$1:$7</definedName>
    <definedName name="_xlnm.Print_Titles" localSheetId="27">'1993'!$A:$B,'1993'!$1:$7</definedName>
    <definedName name="_xlnm.Print_Titles" localSheetId="26">'1994'!$A:$B,'1994'!$1:$7</definedName>
    <definedName name="_xlnm.Print_Titles" localSheetId="25">'1995'!$A:$B,'1995'!$1:$7</definedName>
    <definedName name="_xlnm.Print_Titles" localSheetId="24">'1996'!$A:$B,'1996'!$1:$7</definedName>
    <definedName name="_xlnm.Print_Titles" localSheetId="23">'1997'!$A:$B,'1997'!$1:$7</definedName>
    <definedName name="_xlnm.Print_Titles" localSheetId="22">'1998'!$A:$B,'1998'!$1:$7</definedName>
    <definedName name="_xlnm.Print_Titles" localSheetId="21">'1999'!$A:$B,'1999'!$1:$7</definedName>
    <definedName name="_xlnm.Print_Titles" localSheetId="20">'2000'!$A:$B,'2000'!$1:$7</definedName>
    <definedName name="_xlnm.Print_Titles" localSheetId="19">'2001'!$A:$B,'2001'!$1:$7</definedName>
    <definedName name="_xlnm.Print_Titles" localSheetId="18">'2002'!$A:$B,'2002'!$1:$7</definedName>
    <definedName name="_xlnm.Print_Titles" localSheetId="17">'2003'!$1:$6</definedName>
    <definedName name="_xlnm.Print_Titles" localSheetId="16">'2004'!$1:$6</definedName>
    <definedName name="_xlnm.Print_Titles" localSheetId="15">'2005'!$1:$6</definedName>
    <definedName name="_xlnm.Print_Titles" localSheetId="14">'2006'!$1:$6</definedName>
    <definedName name="_xlnm.Print_Titles" localSheetId="13">'2007'!$1:$6</definedName>
    <definedName name="_xlnm.Print_Titles" localSheetId="12">'2008'!$1:$6</definedName>
    <definedName name="_xlnm.Print_Titles" localSheetId="11">'2009'!$1:$6</definedName>
    <definedName name="_xlnm.Print_Titles" localSheetId="10">'2010'!$1:$6</definedName>
    <definedName name="_xlnm.Print_Titles" localSheetId="9">'2011'!$1:$6</definedName>
    <definedName name="_xlnm.Print_Titles" localSheetId="8">'2012'!$1:$6</definedName>
    <definedName name="_xlnm.Print_Titles" localSheetId="7">'2013'!$1:$6</definedName>
    <definedName name="_xlnm.Print_Titles" localSheetId="6">'2014'!$1:$6</definedName>
    <definedName name="_xlnm.Print_Titles" localSheetId="5">'2015'!$1:$6</definedName>
    <definedName name="_xlnm.Print_Titles" localSheetId="4">'2016'!$1:$6</definedName>
    <definedName name="_xlnm.Print_Titles" localSheetId="3">'2017'!$1:$6</definedName>
    <definedName name="_xlnm.Print_Titles" localSheetId="2">'2018'!$1:$6</definedName>
  </definedNames>
  <calcPr fullCalcOnLoad="1"/>
</workbook>
</file>

<file path=xl/sharedStrings.xml><?xml version="1.0" encoding="utf-8"?>
<sst xmlns="http://schemas.openxmlformats.org/spreadsheetml/2006/main" count="3352" uniqueCount="94">
  <si>
    <t>STAT_16</t>
  </si>
  <si>
    <t>International Rig Count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</si>
  <si>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</si>
  <si>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</si>
  <si>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</si>
  <si>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</si>
  <si>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</si>
  <si>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</si>
  <si>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</si>
  <si>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</si>
  <si>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</si>
  <si>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</si>
  <si>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</si>
  <si>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</si>
  <si>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</si>
  <si>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</si>
  <si>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WESTERN HEMISPHERE</t>
  </si>
  <si>
    <t>Argentina</t>
  </si>
  <si>
    <t>Bolivia</t>
  </si>
  <si>
    <t>Brazil</t>
  </si>
  <si>
    <t>Canada</t>
  </si>
  <si>
    <t>Chile</t>
  </si>
  <si>
    <t>Colombia</t>
  </si>
  <si>
    <t>Ecuador</t>
  </si>
  <si>
    <t>Mexico</t>
  </si>
  <si>
    <t>Peru</t>
  </si>
  <si>
    <t>Trinidad</t>
  </si>
  <si>
    <t>United States</t>
  </si>
  <si>
    <t>Venezuela</t>
  </si>
  <si>
    <t>Other</t>
  </si>
  <si>
    <t>Subtotal</t>
  </si>
  <si>
    <t>ASIA-PACIFIC</t>
  </si>
  <si>
    <t>Australia</t>
  </si>
  <si>
    <t>Brunei</t>
  </si>
  <si>
    <t>China-offshore</t>
  </si>
  <si>
    <t>India</t>
  </si>
  <si>
    <t>Indonesia</t>
  </si>
  <si>
    <t>Japan</t>
  </si>
  <si>
    <t>Malaysia</t>
  </si>
  <si>
    <t>Myanmar (Burma)</t>
  </si>
  <si>
    <t>New Zealand</t>
  </si>
  <si>
    <t>Papua New Guinea</t>
  </si>
  <si>
    <t>Philippines</t>
  </si>
  <si>
    <t>Taiwan</t>
  </si>
  <si>
    <t>Thailand</t>
  </si>
  <si>
    <t>Vietnam</t>
  </si>
  <si>
    <t>AFRICA</t>
  </si>
  <si>
    <t>Algeria</t>
  </si>
  <si>
    <t>Angola</t>
  </si>
  <si>
    <t>Congo</t>
  </si>
  <si>
    <t>Gabon</t>
  </si>
  <si>
    <t>Kenya</t>
  </si>
  <si>
    <t>Libya</t>
  </si>
  <si>
    <t>Nigeria</t>
  </si>
  <si>
    <t>South Africa</t>
  </si>
  <si>
    <t>Tunisia</t>
  </si>
  <si>
    <t>MIDDLE EAST</t>
  </si>
  <si>
    <t>Abu Dhabi</t>
  </si>
  <si>
    <t>Dubai</t>
  </si>
  <si>
    <t>Egypt</t>
  </si>
  <si>
    <t>Iran</t>
  </si>
  <si>
    <t>Iraq</t>
  </si>
  <si>
    <t>Jordan</t>
  </si>
  <si>
    <t>Kuwait</t>
  </si>
  <si>
    <t>Oman</t>
  </si>
  <si>
    <t>Pakistan</t>
  </si>
  <si>
    <t>Qatar</t>
  </si>
  <si>
    <t>Saudi Arabia</t>
  </si>
  <si>
    <t>Sudan</t>
  </si>
  <si>
    <t>Syria</t>
  </si>
  <si>
    <t>Yemen</t>
  </si>
  <si>
    <t>EUROPE</t>
  </si>
  <si>
    <t>Croatia</t>
  </si>
  <si>
    <t>Denmark</t>
  </si>
  <si>
    <t>France</t>
  </si>
  <si>
    <t>Germany</t>
  </si>
  <si>
    <t>Hungary</t>
  </si>
  <si>
    <t>Italy</t>
  </si>
  <si>
    <t>Netherlands</t>
  </si>
  <si>
    <t>Norway</t>
  </si>
  <si>
    <t>Poland</t>
  </si>
  <si>
    <t>Romania</t>
  </si>
  <si>
    <t>Turkey</t>
  </si>
  <si>
    <t>UK</t>
  </si>
  <si>
    <t>N/A</t>
  </si>
  <si>
    <t>Source:  Baker Hughes International</t>
  </si>
  <si>
    <t>Data provided by Oil &amp; Gas Journal Energy Database</t>
  </si>
  <si>
    <t>STAT16</t>
  </si>
  <si>
    <t>NA</t>
  </si>
  <si>
    <t>`</t>
  </si>
  <si>
    <t>To be counted as active, an international rig must be drilling at least 15 days during the month. A rig is considered drilling if it is turning to the right (i.e. the</t>
  </si>
  <si>
    <t xml:space="preserve"> well is underway but has not reached the target depth or T.D.). Rigs that are in transit from one location to another, rigging up, drilling less than 15 days </t>
  </si>
  <si>
    <t>or are being used in non-drilling activities including production testing, completion, and workover's are not included in the active rig count.</t>
  </si>
  <si>
    <t>Total - Land &amp; Offshore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</si>
</sst>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5" width="10.28125" style="0" customWidth="1"/>
  </cols>
  <sheetData>
    <row r="1" spans="1:15" ht="12.75">
      <c r="A1" t="s">
        <v>87</v>
      </c>
      <c r="O1" s="1"/>
    </row>
    <row r="2" spans="1:15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8">
        <v>2020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ht="12.75">
      <c r="O5" s="1"/>
    </row>
    <row r="6" spans="1:15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47</v>
      </c>
      <c r="D8" s="8">
        <v>49</v>
      </c>
      <c r="E8" s="8">
        <v>38</v>
      </c>
      <c r="F8" s="8">
        <v>0</v>
      </c>
      <c r="G8" s="8"/>
      <c r="H8" s="8"/>
      <c r="I8" s="8"/>
      <c r="J8" s="8"/>
      <c r="K8" s="8"/>
      <c r="L8" s="8"/>
      <c r="M8" s="8"/>
      <c r="N8" s="8"/>
      <c r="O8" s="7">
        <f aca="true" t="shared" si="0" ref="O8:O21">AVERAGE(C8:N8)</f>
        <v>33.5</v>
      </c>
    </row>
    <row r="9" spans="2:15" ht="12.75">
      <c r="B9" t="s">
        <v>18</v>
      </c>
      <c r="C9" s="8">
        <v>7</v>
      </c>
      <c r="D9" s="8">
        <v>4</v>
      </c>
      <c r="E9" s="8">
        <v>3</v>
      </c>
      <c r="F9" s="8">
        <v>2</v>
      </c>
      <c r="G9" s="8"/>
      <c r="H9" s="8"/>
      <c r="I9" s="8"/>
      <c r="J9" s="8"/>
      <c r="K9" s="8"/>
      <c r="L9" s="8"/>
      <c r="M9" s="8"/>
      <c r="N9" s="8"/>
      <c r="O9" s="7">
        <f t="shared" si="0"/>
        <v>4</v>
      </c>
    </row>
    <row r="10" spans="2:15" ht="12.75">
      <c r="B10" t="s">
        <v>19</v>
      </c>
      <c r="C10" s="8">
        <v>13</v>
      </c>
      <c r="D10" s="8">
        <v>15</v>
      </c>
      <c r="E10" s="8">
        <v>17</v>
      </c>
      <c r="F10" s="8">
        <v>13</v>
      </c>
      <c r="G10" s="8"/>
      <c r="H10" s="8"/>
      <c r="I10" s="8"/>
      <c r="J10" s="8"/>
      <c r="K10" s="8"/>
      <c r="L10" s="8"/>
      <c r="M10" s="8"/>
      <c r="N10" s="8"/>
      <c r="O10" s="7">
        <f t="shared" si="0"/>
        <v>14.5</v>
      </c>
    </row>
    <row r="11" spans="2:15" ht="12.75">
      <c r="B11" t="s">
        <v>20</v>
      </c>
      <c r="C11" s="8">
        <v>205</v>
      </c>
      <c r="D11" s="8">
        <v>249</v>
      </c>
      <c r="E11" s="8">
        <v>133</v>
      </c>
      <c r="F11" s="8">
        <v>33</v>
      </c>
      <c r="G11" s="8"/>
      <c r="H11" s="8"/>
      <c r="I11" s="8"/>
      <c r="J11" s="8"/>
      <c r="K11" s="8"/>
      <c r="L11" s="8"/>
      <c r="M11" s="8"/>
      <c r="N11" s="8"/>
      <c r="O11" s="7">
        <f t="shared" si="0"/>
        <v>155</v>
      </c>
    </row>
    <row r="12" spans="2:15" ht="12.75">
      <c r="B12" t="s">
        <v>21</v>
      </c>
      <c r="C12" s="8">
        <v>1</v>
      </c>
      <c r="D12" s="8">
        <v>2</v>
      </c>
      <c r="E12" s="8">
        <v>3</v>
      </c>
      <c r="F12" s="8">
        <v>0</v>
      </c>
      <c r="G12" s="8"/>
      <c r="H12" s="8"/>
      <c r="I12" s="8"/>
      <c r="J12" s="8"/>
      <c r="K12" s="8"/>
      <c r="L12" s="8"/>
      <c r="M12" s="8"/>
      <c r="N12" s="8"/>
      <c r="O12" s="7">
        <f t="shared" si="0"/>
        <v>1.5</v>
      </c>
    </row>
    <row r="13" spans="2:15" ht="12.75">
      <c r="B13" t="s">
        <v>22</v>
      </c>
      <c r="C13" s="8">
        <v>27</v>
      </c>
      <c r="D13" s="8">
        <v>25</v>
      </c>
      <c r="E13" s="8">
        <v>25</v>
      </c>
      <c r="F13" s="8">
        <v>4</v>
      </c>
      <c r="G13" s="8"/>
      <c r="H13" s="8"/>
      <c r="I13" s="8"/>
      <c r="J13" s="8"/>
      <c r="K13" s="8"/>
      <c r="L13" s="8"/>
      <c r="M13" s="8"/>
      <c r="N13" s="8"/>
      <c r="O13" s="7">
        <f t="shared" si="0"/>
        <v>20.25</v>
      </c>
    </row>
    <row r="14" spans="2:15" ht="12.75">
      <c r="B14" t="s">
        <v>23</v>
      </c>
      <c r="C14" s="8">
        <v>6</v>
      </c>
      <c r="D14" s="8">
        <v>5</v>
      </c>
      <c r="E14" s="8">
        <v>6</v>
      </c>
      <c r="F14" s="8">
        <v>3</v>
      </c>
      <c r="G14" s="8"/>
      <c r="H14" s="8"/>
      <c r="I14" s="8"/>
      <c r="J14" s="8"/>
      <c r="K14" s="8"/>
      <c r="L14" s="8"/>
      <c r="M14" s="8"/>
      <c r="N14" s="8"/>
      <c r="O14" s="7">
        <f t="shared" si="0"/>
        <v>5</v>
      </c>
    </row>
    <row r="15" spans="2:15" ht="12.75">
      <c r="B15" t="s">
        <v>24</v>
      </c>
      <c r="C15" s="8">
        <v>46</v>
      </c>
      <c r="D15" s="8">
        <v>49</v>
      </c>
      <c r="E15" s="8">
        <v>42</v>
      </c>
      <c r="F15" s="8">
        <v>46</v>
      </c>
      <c r="G15" s="8"/>
      <c r="H15" s="8"/>
      <c r="I15" s="8"/>
      <c r="J15" s="8"/>
      <c r="K15" s="8"/>
      <c r="L15" s="8"/>
      <c r="M15" s="8"/>
      <c r="N15" s="8"/>
      <c r="O15" s="7">
        <f t="shared" si="0"/>
        <v>45.75</v>
      </c>
    </row>
    <row r="16" spans="2:15" ht="12.75">
      <c r="B16" t="s">
        <v>25</v>
      </c>
      <c r="C16" s="8">
        <v>2</v>
      </c>
      <c r="D16" s="8">
        <v>4</v>
      </c>
      <c r="E16" s="8">
        <v>4</v>
      </c>
      <c r="F16" s="8">
        <v>2</v>
      </c>
      <c r="G16" s="8"/>
      <c r="H16" s="8"/>
      <c r="I16" s="8"/>
      <c r="J16" s="8"/>
      <c r="K16" s="8"/>
      <c r="L16" s="8"/>
      <c r="M16" s="8"/>
      <c r="N16" s="8"/>
      <c r="O16" s="7">
        <f t="shared" si="0"/>
        <v>3</v>
      </c>
    </row>
    <row r="17" spans="2:15" ht="12.75">
      <c r="B17" t="s">
        <v>26</v>
      </c>
      <c r="C17" s="8">
        <v>1</v>
      </c>
      <c r="D17" s="8">
        <v>1</v>
      </c>
      <c r="E17" s="8">
        <v>2</v>
      </c>
      <c r="F17" s="8">
        <v>2</v>
      </c>
      <c r="G17" s="8"/>
      <c r="H17" s="8"/>
      <c r="I17" s="8"/>
      <c r="J17" s="8"/>
      <c r="K17" s="8"/>
      <c r="L17" s="8"/>
      <c r="M17" s="8"/>
      <c r="N17" s="8"/>
      <c r="O17" s="7">
        <f t="shared" si="0"/>
        <v>1.5</v>
      </c>
    </row>
    <row r="18" spans="2:15" ht="12.75">
      <c r="B18" t="s">
        <v>27</v>
      </c>
      <c r="C18" s="8">
        <v>791</v>
      </c>
      <c r="D18" s="8">
        <v>790</v>
      </c>
      <c r="E18" s="8">
        <v>771</v>
      </c>
      <c r="F18" s="8">
        <v>565</v>
      </c>
      <c r="G18" s="8"/>
      <c r="H18" s="8"/>
      <c r="I18" s="8"/>
      <c r="J18" s="8"/>
      <c r="K18" s="8"/>
      <c r="L18" s="8"/>
      <c r="M18" s="8"/>
      <c r="N18" s="8"/>
      <c r="O18" s="7">
        <f t="shared" si="0"/>
        <v>729.25</v>
      </c>
    </row>
    <row r="19" spans="2:15" ht="12.75">
      <c r="B19" t="s">
        <v>28</v>
      </c>
      <c r="C19" s="8">
        <v>25</v>
      </c>
      <c r="D19" s="8">
        <v>25</v>
      </c>
      <c r="E19" s="8">
        <v>25</v>
      </c>
      <c r="F19" s="8">
        <v>14</v>
      </c>
      <c r="G19" s="8"/>
      <c r="H19" s="8"/>
      <c r="I19" s="8"/>
      <c r="J19" s="8"/>
      <c r="K19" s="8"/>
      <c r="L19" s="8"/>
      <c r="M19" s="8"/>
      <c r="N19" s="8"/>
      <c r="O19" s="7">
        <f t="shared" si="0"/>
        <v>22.25</v>
      </c>
    </row>
    <row r="20" spans="2:15" ht="12.75">
      <c r="B20" t="s">
        <v>29</v>
      </c>
      <c r="C20" s="8">
        <v>4</v>
      </c>
      <c r="D20" s="8">
        <v>5</v>
      </c>
      <c r="E20" s="8">
        <v>4</v>
      </c>
      <c r="F20" s="8">
        <v>3</v>
      </c>
      <c r="G20" s="8"/>
      <c r="H20" s="8"/>
      <c r="I20" s="8"/>
      <c r="J20" s="8"/>
      <c r="K20" s="8"/>
      <c r="L20" s="8"/>
      <c r="M20" s="8"/>
      <c r="N20" s="8"/>
      <c r="O20" s="7">
        <f t="shared" si="0"/>
        <v>4</v>
      </c>
    </row>
    <row r="21" spans="1:15" ht="12.75">
      <c r="A21" s="1"/>
      <c r="B21" s="1" t="s">
        <v>30</v>
      </c>
      <c r="C21" s="9">
        <v>1175</v>
      </c>
      <c r="D21" s="9">
        <v>1223</v>
      </c>
      <c r="E21" s="9">
        <v>1073</v>
      </c>
      <c r="F21" s="9">
        <v>687</v>
      </c>
      <c r="G21" s="9"/>
      <c r="H21" s="9"/>
      <c r="I21" s="9"/>
      <c r="J21" s="9"/>
      <c r="K21" s="9"/>
      <c r="L21" s="9"/>
      <c r="M21" s="9"/>
      <c r="N21" s="9"/>
      <c r="O21" s="7">
        <f t="shared" si="0"/>
        <v>1039.5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/>
    </row>
    <row r="23" spans="2:15" ht="12.75">
      <c r="B23" t="s">
        <v>32</v>
      </c>
      <c r="C23" s="8">
        <v>24</v>
      </c>
      <c r="D23" s="8">
        <v>24</v>
      </c>
      <c r="E23" s="8">
        <v>26</v>
      </c>
      <c r="F23" s="8">
        <v>24</v>
      </c>
      <c r="G23" s="8"/>
      <c r="H23" s="8"/>
      <c r="I23" s="8"/>
      <c r="J23" s="8"/>
      <c r="K23" s="8"/>
      <c r="L23" s="8"/>
      <c r="M23" s="8"/>
      <c r="N23" s="8"/>
      <c r="O23" s="7">
        <f aca="true" t="shared" si="1" ref="O23:O38">AVERAGE(C23:N23)</f>
        <v>24.5</v>
      </c>
    </row>
    <row r="24" spans="2:15" ht="12.75">
      <c r="B24" t="s">
        <v>33</v>
      </c>
      <c r="C24" s="8">
        <v>0</v>
      </c>
      <c r="D24" s="8">
        <v>1</v>
      </c>
      <c r="E24" s="8">
        <v>1</v>
      </c>
      <c r="F24" s="8">
        <v>0</v>
      </c>
      <c r="G24" s="8"/>
      <c r="H24" s="8"/>
      <c r="I24" s="8"/>
      <c r="J24" s="8"/>
      <c r="K24" s="8"/>
      <c r="L24" s="8"/>
      <c r="M24" s="8"/>
      <c r="N24" s="8"/>
      <c r="O24" s="7">
        <f t="shared" si="1"/>
        <v>0.5</v>
      </c>
    </row>
    <row r="25" spans="2:15" ht="12.75">
      <c r="B25" t="s">
        <v>34</v>
      </c>
      <c r="C25" s="8">
        <v>39</v>
      </c>
      <c r="D25" s="8">
        <v>39</v>
      </c>
      <c r="E25" s="8">
        <v>39</v>
      </c>
      <c r="F25" s="8">
        <v>39</v>
      </c>
      <c r="G25" s="8"/>
      <c r="H25" s="8"/>
      <c r="I25" s="8"/>
      <c r="J25" s="8"/>
      <c r="K25" s="8"/>
      <c r="L25" s="8"/>
      <c r="M25" s="8"/>
      <c r="N25" s="8"/>
      <c r="O25" s="7">
        <f t="shared" si="1"/>
        <v>39</v>
      </c>
    </row>
    <row r="26" spans="2:15" ht="12.75">
      <c r="B26" t="s">
        <v>35</v>
      </c>
      <c r="C26" s="8">
        <v>109</v>
      </c>
      <c r="D26" s="8">
        <v>109</v>
      </c>
      <c r="E26" s="8">
        <v>117</v>
      </c>
      <c r="F26" s="8">
        <v>90</v>
      </c>
      <c r="G26" s="8"/>
      <c r="H26" s="8"/>
      <c r="I26" s="8"/>
      <c r="J26" s="8"/>
      <c r="K26" s="8"/>
      <c r="L26" s="8"/>
      <c r="M26" s="8"/>
      <c r="N26" s="8"/>
      <c r="O26" s="7">
        <f t="shared" si="1"/>
        <v>106.25</v>
      </c>
    </row>
    <row r="27" spans="2:15" ht="12.75">
      <c r="B27" t="s">
        <v>36</v>
      </c>
      <c r="C27" s="8">
        <v>25</v>
      </c>
      <c r="D27" s="8">
        <v>28</v>
      </c>
      <c r="E27" s="8">
        <v>23</v>
      </c>
      <c r="F27" s="8">
        <v>19</v>
      </c>
      <c r="G27" s="8"/>
      <c r="H27" s="8"/>
      <c r="I27" s="8"/>
      <c r="J27" s="8"/>
      <c r="K27" s="8"/>
      <c r="L27" s="8"/>
      <c r="M27" s="8"/>
      <c r="N27" s="8"/>
      <c r="O27" s="7">
        <f t="shared" si="1"/>
        <v>23.75</v>
      </c>
    </row>
    <row r="28" spans="2:15" ht="12.75">
      <c r="B28" t="s">
        <v>37</v>
      </c>
      <c r="C28" s="8">
        <v>2</v>
      </c>
      <c r="D28" s="8">
        <v>2</v>
      </c>
      <c r="E28" s="8">
        <v>2</v>
      </c>
      <c r="F28" s="8">
        <v>2</v>
      </c>
      <c r="G28" s="8"/>
      <c r="H28" s="8"/>
      <c r="I28" s="8"/>
      <c r="J28" s="8"/>
      <c r="K28" s="8"/>
      <c r="L28" s="8"/>
      <c r="M28" s="8"/>
      <c r="N28" s="8"/>
      <c r="O28" s="7">
        <f t="shared" si="1"/>
        <v>2</v>
      </c>
    </row>
    <row r="29" spans="2:15" ht="12.75">
      <c r="B29" t="s">
        <v>38</v>
      </c>
      <c r="C29" s="8">
        <v>11</v>
      </c>
      <c r="D29" s="8">
        <v>9</v>
      </c>
      <c r="E29" s="8">
        <v>8</v>
      </c>
      <c r="F29" s="8">
        <v>7</v>
      </c>
      <c r="G29" s="8"/>
      <c r="H29" s="8"/>
      <c r="I29" s="8"/>
      <c r="J29" s="8"/>
      <c r="K29" s="8"/>
      <c r="L29" s="8"/>
      <c r="M29" s="8"/>
      <c r="N29" s="8"/>
      <c r="O29" s="7">
        <f t="shared" si="1"/>
        <v>8.75</v>
      </c>
    </row>
    <row r="30" spans="2:15" ht="12.75">
      <c r="B30" t="s">
        <v>39</v>
      </c>
      <c r="C30" s="8">
        <v>2</v>
      </c>
      <c r="D30" s="8">
        <v>3</v>
      </c>
      <c r="E30" s="8">
        <v>2</v>
      </c>
      <c r="F30" s="8">
        <v>2</v>
      </c>
      <c r="G30" s="8"/>
      <c r="H30" s="8"/>
      <c r="I30" s="8"/>
      <c r="J30" s="8"/>
      <c r="K30" s="8"/>
      <c r="L30" s="8"/>
      <c r="M30" s="8"/>
      <c r="N30" s="8"/>
      <c r="O30" s="7">
        <f t="shared" si="1"/>
        <v>2.25</v>
      </c>
    </row>
    <row r="31" spans="2:15" ht="12.75">
      <c r="B31" t="s">
        <v>40</v>
      </c>
      <c r="C31" s="8">
        <v>2</v>
      </c>
      <c r="D31" s="8">
        <v>3</v>
      </c>
      <c r="E31" s="8">
        <v>4</v>
      </c>
      <c r="F31" s="8">
        <v>1</v>
      </c>
      <c r="G31" s="8"/>
      <c r="H31" s="8"/>
      <c r="I31" s="8"/>
      <c r="J31" s="8"/>
      <c r="K31" s="8"/>
      <c r="L31" s="8"/>
      <c r="M31" s="8"/>
      <c r="N31" s="8"/>
      <c r="O31" s="7">
        <f t="shared" si="1"/>
        <v>2.5</v>
      </c>
    </row>
    <row r="32" spans="2:15" ht="12.75">
      <c r="B32" t="s">
        <v>41</v>
      </c>
      <c r="C32" s="8">
        <v>1</v>
      </c>
      <c r="D32" s="8">
        <v>1</v>
      </c>
      <c r="E32" s="8">
        <v>1</v>
      </c>
      <c r="F32" s="8">
        <v>0</v>
      </c>
      <c r="G32" s="8"/>
      <c r="H32" s="8"/>
      <c r="I32" s="8"/>
      <c r="J32" s="8"/>
      <c r="K32" s="8"/>
      <c r="L32" s="8"/>
      <c r="M32" s="8"/>
      <c r="N32" s="8"/>
      <c r="O32" s="7">
        <f t="shared" si="1"/>
        <v>0.75</v>
      </c>
    </row>
    <row r="33" spans="2:15" ht="12.75">
      <c r="B33" t="s">
        <v>42</v>
      </c>
      <c r="C33" s="8">
        <v>2</v>
      </c>
      <c r="D33" s="8">
        <v>2</v>
      </c>
      <c r="E33" s="8">
        <v>2</v>
      </c>
      <c r="F33" s="8">
        <v>2</v>
      </c>
      <c r="G33" s="8"/>
      <c r="H33" s="8"/>
      <c r="I33" s="8"/>
      <c r="J33" s="8"/>
      <c r="K33" s="8"/>
      <c r="L33" s="8"/>
      <c r="M33" s="8"/>
      <c r="N33" s="8"/>
      <c r="O33" s="7">
        <f t="shared" si="1"/>
        <v>2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/>
      <c r="H34" s="8"/>
      <c r="I34" s="8"/>
      <c r="J34" s="8"/>
      <c r="K34" s="8"/>
      <c r="L34" s="8"/>
      <c r="M34" s="8"/>
      <c r="N34" s="8"/>
      <c r="O34" s="7">
        <f t="shared" si="1"/>
        <v>0</v>
      </c>
    </row>
    <row r="35" spans="2:15" ht="12.75">
      <c r="B35" t="s">
        <v>44</v>
      </c>
      <c r="C35" s="8">
        <v>3</v>
      </c>
      <c r="D35" s="8">
        <v>2</v>
      </c>
      <c r="E35" s="8">
        <v>3</v>
      </c>
      <c r="F35" s="8">
        <v>4</v>
      </c>
      <c r="G35" s="8"/>
      <c r="H35" s="8"/>
      <c r="I35" s="8"/>
      <c r="J35" s="8"/>
      <c r="K35" s="8"/>
      <c r="L35" s="8"/>
      <c r="M35" s="8"/>
      <c r="N35" s="8"/>
      <c r="O35" s="7">
        <f t="shared" si="1"/>
        <v>3</v>
      </c>
    </row>
    <row r="36" spans="2:15" ht="12.75">
      <c r="B36" t="s">
        <v>45</v>
      </c>
      <c r="C36" s="8">
        <v>2</v>
      </c>
      <c r="D36" s="8">
        <v>1</v>
      </c>
      <c r="E36" s="8">
        <v>3</v>
      </c>
      <c r="F36" s="8">
        <v>1</v>
      </c>
      <c r="G36" s="8"/>
      <c r="H36" s="8"/>
      <c r="I36" s="8"/>
      <c r="J36" s="8"/>
      <c r="K36" s="8"/>
      <c r="L36" s="8"/>
      <c r="M36" s="8"/>
      <c r="N36" s="8"/>
      <c r="O36" s="7">
        <f t="shared" si="1"/>
        <v>1.75</v>
      </c>
    </row>
    <row r="37" spans="2:15" ht="12.75">
      <c r="B37" t="s">
        <v>29</v>
      </c>
      <c r="C37" s="8">
        <v>0</v>
      </c>
      <c r="D37" s="8">
        <v>0</v>
      </c>
      <c r="E37" s="8">
        <v>0</v>
      </c>
      <c r="F37" s="8">
        <v>0</v>
      </c>
      <c r="G37" s="8"/>
      <c r="H37" s="8"/>
      <c r="I37" s="8"/>
      <c r="J37" s="8"/>
      <c r="K37" s="8"/>
      <c r="L37" s="8"/>
      <c r="M37" s="8"/>
      <c r="N37" s="8"/>
      <c r="O37" s="7">
        <f t="shared" si="1"/>
        <v>0</v>
      </c>
    </row>
    <row r="38" spans="1:15" ht="12.75">
      <c r="A38" s="1"/>
      <c r="B38" s="1" t="s">
        <v>30</v>
      </c>
      <c r="C38" s="9">
        <v>222</v>
      </c>
      <c r="D38" s="9">
        <v>224</v>
      </c>
      <c r="E38" s="9">
        <v>231</v>
      </c>
      <c r="F38" s="9">
        <v>191</v>
      </c>
      <c r="G38" s="9"/>
      <c r="H38" s="9"/>
      <c r="I38" s="9"/>
      <c r="J38" s="9"/>
      <c r="K38" s="9"/>
      <c r="L38" s="9"/>
      <c r="M38" s="9"/>
      <c r="N38" s="9"/>
      <c r="O38" s="7">
        <f t="shared" si="1"/>
        <v>217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7"/>
    </row>
    <row r="40" spans="2:15" ht="12.75">
      <c r="B40" t="s">
        <v>47</v>
      </c>
      <c r="C40" s="8">
        <v>41</v>
      </c>
      <c r="D40" s="8">
        <v>38</v>
      </c>
      <c r="E40" s="8">
        <v>34</v>
      </c>
      <c r="F40" s="8">
        <v>42</v>
      </c>
      <c r="G40" s="8"/>
      <c r="H40" s="8"/>
      <c r="I40" s="8"/>
      <c r="J40" s="8"/>
      <c r="K40" s="8"/>
      <c r="L40" s="8"/>
      <c r="M40" s="8"/>
      <c r="N40" s="8"/>
      <c r="O40" s="7">
        <f aca="true" t="shared" si="2" ref="O40:O50">AVERAGE(C40:N40)</f>
        <v>38.75</v>
      </c>
    </row>
    <row r="41" spans="2:15" ht="12.75">
      <c r="B41" t="s">
        <v>48</v>
      </c>
      <c r="C41" s="8">
        <v>6</v>
      </c>
      <c r="D41" s="8">
        <v>6</v>
      </c>
      <c r="E41" s="8">
        <v>6</v>
      </c>
      <c r="F41" s="8">
        <v>7</v>
      </c>
      <c r="G41" s="8"/>
      <c r="H41" s="8"/>
      <c r="I41" s="8"/>
      <c r="J41" s="8"/>
      <c r="K41" s="8"/>
      <c r="L41" s="8"/>
      <c r="M41" s="8"/>
      <c r="N41" s="8"/>
      <c r="O41" s="7">
        <f t="shared" si="2"/>
        <v>6.25</v>
      </c>
    </row>
    <row r="42" spans="2:15" ht="12.75">
      <c r="B42" t="s">
        <v>49</v>
      </c>
      <c r="C42" s="8">
        <v>2</v>
      </c>
      <c r="D42" s="8">
        <v>2</v>
      </c>
      <c r="E42" s="8">
        <v>2</v>
      </c>
      <c r="F42" s="8">
        <v>2</v>
      </c>
      <c r="G42" s="8"/>
      <c r="H42" s="8"/>
      <c r="I42" s="8"/>
      <c r="J42" s="8"/>
      <c r="K42" s="8"/>
      <c r="L42" s="8"/>
      <c r="M42" s="8"/>
      <c r="N42" s="8"/>
      <c r="O42" s="7">
        <f t="shared" si="2"/>
        <v>2</v>
      </c>
    </row>
    <row r="43" spans="2:15" ht="12.75">
      <c r="B43" t="s">
        <v>50</v>
      </c>
      <c r="C43" s="8">
        <v>9</v>
      </c>
      <c r="D43" s="8">
        <v>9</v>
      </c>
      <c r="E43" s="8">
        <v>8</v>
      </c>
      <c r="F43" s="8">
        <v>6</v>
      </c>
      <c r="G43" s="8"/>
      <c r="H43" s="8"/>
      <c r="I43" s="8"/>
      <c r="J43" s="8"/>
      <c r="K43" s="8"/>
      <c r="L43" s="8"/>
      <c r="M43" s="8"/>
      <c r="N43" s="8"/>
      <c r="O43" s="7">
        <f t="shared" si="2"/>
        <v>8</v>
      </c>
    </row>
    <row r="44" spans="2:15" ht="12.75">
      <c r="B44" t="s">
        <v>51</v>
      </c>
      <c r="C44" s="8">
        <v>5</v>
      </c>
      <c r="D44" s="8">
        <v>5</v>
      </c>
      <c r="E44" s="8">
        <v>5</v>
      </c>
      <c r="F44" s="8">
        <v>5</v>
      </c>
      <c r="G44" s="8"/>
      <c r="H44" s="8"/>
      <c r="I44" s="8"/>
      <c r="J44" s="8"/>
      <c r="K44" s="8"/>
      <c r="L44" s="8"/>
      <c r="M44" s="8"/>
      <c r="N44" s="8"/>
      <c r="O44" s="7">
        <f t="shared" si="2"/>
        <v>5</v>
      </c>
    </row>
    <row r="45" spans="2:15" ht="12.75">
      <c r="B45" t="s">
        <v>52</v>
      </c>
      <c r="C45" s="8">
        <v>16</v>
      </c>
      <c r="D45" s="8">
        <v>16</v>
      </c>
      <c r="E45" s="8">
        <v>11</v>
      </c>
      <c r="F45" s="8">
        <v>10</v>
      </c>
      <c r="G45" s="8"/>
      <c r="H45" s="8"/>
      <c r="I45" s="8"/>
      <c r="J45" s="8"/>
      <c r="K45" s="8"/>
      <c r="L45" s="8"/>
      <c r="M45" s="8"/>
      <c r="N45" s="8"/>
      <c r="O45" s="7">
        <f t="shared" si="2"/>
        <v>13.25</v>
      </c>
    </row>
    <row r="46" spans="2:15" ht="12.75">
      <c r="B46" t="s">
        <v>53</v>
      </c>
      <c r="C46" s="8">
        <v>14</v>
      </c>
      <c r="D46" s="8">
        <v>23</v>
      </c>
      <c r="E46" s="8">
        <v>21</v>
      </c>
      <c r="F46" s="8">
        <v>16</v>
      </c>
      <c r="G46" s="8"/>
      <c r="H46" s="8"/>
      <c r="I46" s="8"/>
      <c r="J46" s="8"/>
      <c r="K46" s="8"/>
      <c r="L46" s="8"/>
      <c r="M46" s="8"/>
      <c r="N46" s="8"/>
      <c r="O46" s="7">
        <f t="shared" si="2"/>
        <v>18.5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0</v>
      </c>
      <c r="G47" s="8"/>
      <c r="H47" s="8"/>
      <c r="I47" s="8"/>
      <c r="J47" s="8"/>
      <c r="K47" s="8"/>
      <c r="L47" s="8"/>
      <c r="M47" s="8"/>
      <c r="N47" s="8"/>
      <c r="O47" s="7">
        <f t="shared" si="2"/>
        <v>0</v>
      </c>
    </row>
    <row r="48" spans="2:15" ht="12.75">
      <c r="B48" t="s">
        <v>55</v>
      </c>
      <c r="C48" s="8">
        <v>2</v>
      </c>
      <c r="D48" s="8">
        <v>2</v>
      </c>
      <c r="E48" s="8">
        <v>3</v>
      </c>
      <c r="F48" s="8">
        <v>2</v>
      </c>
      <c r="G48" s="8"/>
      <c r="H48" s="8"/>
      <c r="I48" s="8"/>
      <c r="J48" s="8"/>
      <c r="K48" s="8"/>
      <c r="L48" s="8"/>
      <c r="M48" s="8"/>
      <c r="N48" s="8"/>
      <c r="O48" s="7">
        <f t="shared" si="2"/>
        <v>2.25</v>
      </c>
    </row>
    <row r="49" spans="2:15" ht="12.75">
      <c r="B49" t="s">
        <v>29</v>
      </c>
      <c r="C49" s="8">
        <v>19</v>
      </c>
      <c r="D49" s="8">
        <v>19</v>
      </c>
      <c r="E49" s="8">
        <v>18</v>
      </c>
      <c r="F49" s="8">
        <v>13</v>
      </c>
      <c r="G49" s="8"/>
      <c r="H49" s="8"/>
      <c r="I49" s="8"/>
      <c r="J49" s="8"/>
      <c r="K49" s="8"/>
      <c r="L49" s="8"/>
      <c r="M49" s="8"/>
      <c r="N49" s="8"/>
      <c r="O49" s="7">
        <f t="shared" si="2"/>
        <v>17.25</v>
      </c>
    </row>
    <row r="50" spans="1:15" ht="12.75">
      <c r="A50" s="1"/>
      <c r="B50" s="1" t="s">
        <v>30</v>
      </c>
      <c r="C50" s="9">
        <v>114</v>
      </c>
      <c r="D50" s="9">
        <v>120</v>
      </c>
      <c r="E50" s="9">
        <v>108</v>
      </c>
      <c r="F50" s="9">
        <v>103</v>
      </c>
      <c r="G50" s="9"/>
      <c r="H50" s="9"/>
      <c r="I50" s="9"/>
      <c r="J50" s="9"/>
      <c r="K50" s="9"/>
      <c r="L50" s="9"/>
      <c r="M50" s="9"/>
      <c r="N50" s="9"/>
      <c r="O50" s="7">
        <f t="shared" si="2"/>
        <v>111.25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7"/>
    </row>
    <row r="52" spans="2:15" ht="12.75">
      <c r="B52" t="s">
        <v>57</v>
      </c>
      <c r="C52" s="8">
        <v>64</v>
      </c>
      <c r="D52" s="8">
        <v>63</v>
      </c>
      <c r="E52" s="8">
        <v>66</v>
      </c>
      <c r="F52" s="8">
        <v>63</v>
      </c>
      <c r="G52" s="8"/>
      <c r="H52" s="8"/>
      <c r="I52" s="8"/>
      <c r="J52" s="8"/>
      <c r="K52" s="8"/>
      <c r="L52" s="8"/>
      <c r="M52" s="8"/>
      <c r="N52" s="8"/>
      <c r="O52" s="7">
        <f>AVERAGE(C52:N52)</f>
        <v>64</v>
      </c>
    </row>
    <row r="53" spans="2:15" ht="12.75">
      <c r="B53" t="s">
        <v>58</v>
      </c>
      <c r="C53" s="8">
        <v>2</v>
      </c>
      <c r="D53" s="8">
        <v>2</v>
      </c>
      <c r="E53" s="8">
        <v>2</v>
      </c>
      <c r="F53" s="8">
        <v>2</v>
      </c>
      <c r="G53" s="8"/>
      <c r="H53" s="8"/>
      <c r="I53" s="8"/>
      <c r="J53" s="8"/>
      <c r="K53" s="8"/>
      <c r="L53" s="8"/>
      <c r="M53" s="8"/>
      <c r="N53" s="8"/>
      <c r="O53" s="7">
        <f>AVERAGE(C53:N53)</f>
        <v>2</v>
      </c>
    </row>
    <row r="54" spans="2:15" ht="12.75">
      <c r="B54" t="s">
        <v>59</v>
      </c>
      <c r="C54" s="8">
        <v>31</v>
      </c>
      <c r="D54" s="8">
        <v>28</v>
      </c>
      <c r="E54" s="8">
        <v>29</v>
      </c>
      <c r="F54" s="8">
        <v>31</v>
      </c>
      <c r="G54" s="8"/>
      <c r="H54" s="8"/>
      <c r="I54" s="8"/>
      <c r="J54" s="8"/>
      <c r="K54" s="8"/>
      <c r="L54" s="8"/>
      <c r="M54" s="8"/>
      <c r="N54" s="8"/>
      <c r="O54" s="7">
        <f>AVERAGE(C54:N54)</f>
        <v>29.75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/>
      <c r="H55" s="8"/>
      <c r="I55" s="8"/>
      <c r="J55" s="8"/>
      <c r="K55" s="8"/>
      <c r="L55" s="8"/>
      <c r="M55" s="8"/>
      <c r="N55" s="8"/>
      <c r="O55" s="7">
        <f aca="true" t="shared" si="3" ref="O55:O63">AVERAGE(C55:N55)</f>
        <v>0</v>
      </c>
    </row>
    <row r="56" spans="2:15" ht="12.75">
      <c r="B56" t="s">
        <v>61</v>
      </c>
      <c r="C56" s="8">
        <v>77</v>
      </c>
      <c r="D56" s="8">
        <v>72</v>
      </c>
      <c r="E56" s="8">
        <v>74</v>
      </c>
      <c r="F56" s="8">
        <v>70</v>
      </c>
      <c r="G56" s="8"/>
      <c r="H56" s="8"/>
      <c r="I56" s="8"/>
      <c r="J56" s="8"/>
      <c r="K56" s="8"/>
      <c r="L56" s="8"/>
      <c r="M56" s="8"/>
      <c r="N56" s="8"/>
      <c r="O56" s="7">
        <f t="shared" si="3"/>
        <v>73.25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/>
      <c r="H57" s="8"/>
      <c r="I57" s="8"/>
      <c r="J57" s="8"/>
      <c r="K57" s="8"/>
      <c r="L57" s="8"/>
      <c r="M57" s="8"/>
      <c r="N57" s="8"/>
      <c r="O57" s="7">
        <f t="shared" si="3"/>
        <v>0</v>
      </c>
    </row>
    <row r="58" spans="2:15" ht="12.75">
      <c r="B58" t="s">
        <v>63</v>
      </c>
      <c r="C58" s="8">
        <v>53</v>
      </c>
      <c r="D58" s="8">
        <v>55</v>
      </c>
      <c r="E58" s="8">
        <v>50</v>
      </c>
      <c r="F58" s="8">
        <v>54</v>
      </c>
      <c r="G58" s="8"/>
      <c r="H58" s="8"/>
      <c r="I58" s="8"/>
      <c r="J58" s="8"/>
      <c r="K58" s="8"/>
      <c r="L58" s="8"/>
      <c r="M58" s="8"/>
      <c r="N58" s="8"/>
      <c r="O58" s="7">
        <f t="shared" si="3"/>
        <v>53</v>
      </c>
    </row>
    <row r="59" spans="2:15" ht="12.75">
      <c r="B59" t="s">
        <v>64</v>
      </c>
      <c r="C59" s="8">
        <v>53</v>
      </c>
      <c r="D59" s="8">
        <v>53</v>
      </c>
      <c r="E59" s="8">
        <v>55</v>
      </c>
      <c r="F59" s="8">
        <v>53</v>
      </c>
      <c r="G59" s="8"/>
      <c r="H59" s="8"/>
      <c r="I59" s="8"/>
      <c r="J59" s="8"/>
      <c r="K59" s="8"/>
      <c r="L59" s="8"/>
      <c r="M59" s="8"/>
      <c r="N59" s="8"/>
      <c r="O59" s="7">
        <f t="shared" si="3"/>
        <v>53.5</v>
      </c>
    </row>
    <row r="60" spans="2:15" ht="12.75">
      <c r="B60" t="s">
        <v>65</v>
      </c>
      <c r="C60" s="8">
        <v>17</v>
      </c>
      <c r="D60" s="8">
        <v>18</v>
      </c>
      <c r="E60" s="8">
        <v>19</v>
      </c>
      <c r="F60" s="8">
        <v>18</v>
      </c>
      <c r="G60" s="8"/>
      <c r="H60" s="8"/>
      <c r="I60" s="8"/>
      <c r="J60" s="8"/>
      <c r="K60" s="8"/>
      <c r="L60" s="8"/>
      <c r="M60" s="8"/>
      <c r="N60" s="8"/>
      <c r="O60" s="7">
        <f t="shared" si="3"/>
        <v>18</v>
      </c>
    </row>
    <row r="61" spans="2:15" ht="12.75">
      <c r="B61" t="s">
        <v>66</v>
      </c>
      <c r="C61" s="8">
        <v>14</v>
      </c>
      <c r="D61" s="8">
        <v>14</v>
      </c>
      <c r="E61" s="8">
        <v>13</v>
      </c>
      <c r="F61" s="8">
        <v>8</v>
      </c>
      <c r="G61" s="8"/>
      <c r="H61" s="8"/>
      <c r="I61" s="8"/>
      <c r="J61" s="8"/>
      <c r="K61" s="8"/>
      <c r="L61" s="8"/>
      <c r="M61" s="8"/>
      <c r="N61" s="8"/>
      <c r="O61" s="7">
        <f t="shared" si="3"/>
        <v>12.25</v>
      </c>
    </row>
    <row r="62" spans="2:15" ht="12.75">
      <c r="B62" t="s">
        <v>67</v>
      </c>
      <c r="C62" s="8">
        <v>111</v>
      </c>
      <c r="D62" s="8">
        <v>114</v>
      </c>
      <c r="E62" s="8">
        <v>114</v>
      </c>
      <c r="F62" s="8">
        <v>116</v>
      </c>
      <c r="G62" s="8"/>
      <c r="H62" s="8"/>
      <c r="I62" s="8"/>
      <c r="J62" s="8"/>
      <c r="K62" s="8"/>
      <c r="L62" s="8"/>
      <c r="M62" s="8"/>
      <c r="N62" s="8"/>
      <c r="O62" s="7">
        <f t="shared" si="3"/>
        <v>113.75</v>
      </c>
    </row>
    <row r="63" spans="2:15" ht="12.75">
      <c r="B63" t="s">
        <v>68</v>
      </c>
      <c r="C63" s="8">
        <v>6</v>
      </c>
      <c r="D63" s="8">
        <v>6</v>
      </c>
      <c r="E63" s="8">
        <v>4</v>
      </c>
      <c r="F63" s="8">
        <v>3</v>
      </c>
      <c r="G63" s="8"/>
      <c r="H63" s="8"/>
      <c r="I63" s="8"/>
      <c r="J63" s="8"/>
      <c r="K63" s="8"/>
      <c r="L63" s="8"/>
      <c r="M63" s="8"/>
      <c r="N63" s="8"/>
      <c r="O63" s="7">
        <f t="shared" si="3"/>
        <v>4.75</v>
      </c>
    </row>
    <row r="64" spans="2:15" ht="12.75">
      <c r="B64" t="s">
        <v>69</v>
      </c>
      <c r="C64" s="8">
        <v>0</v>
      </c>
      <c r="D64" s="8">
        <v>0</v>
      </c>
      <c r="E64" s="8">
        <v>0</v>
      </c>
      <c r="F64" s="8">
        <v>0</v>
      </c>
      <c r="G64" s="8"/>
      <c r="H64" s="8"/>
      <c r="I64" s="8"/>
      <c r="J64" s="8"/>
      <c r="K64" s="8"/>
      <c r="L64" s="8"/>
      <c r="M64" s="8"/>
      <c r="N64" s="8"/>
      <c r="O64" s="7">
        <f>AVERAGE(C64:N64)</f>
        <v>0</v>
      </c>
    </row>
    <row r="65" spans="2:15" ht="12.75">
      <c r="B65" t="s">
        <v>70</v>
      </c>
      <c r="C65" s="8">
        <v>1</v>
      </c>
      <c r="D65" s="8">
        <v>1</v>
      </c>
      <c r="E65" s="8">
        <v>1</v>
      </c>
      <c r="F65" s="8">
        <v>1</v>
      </c>
      <c r="G65" s="8"/>
      <c r="H65" s="8"/>
      <c r="I65" s="8"/>
      <c r="J65" s="8"/>
      <c r="K65" s="8"/>
      <c r="L65" s="8"/>
      <c r="M65" s="8"/>
      <c r="N65" s="8"/>
      <c r="O65" s="7">
        <f>AVERAGE(C65:N65)</f>
        <v>1</v>
      </c>
    </row>
    <row r="66" spans="2:15" ht="12.75">
      <c r="B66" t="s">
        <v>29</v>
      </c>
      <c r="C66" s="8">
        <v>1</v>
      </c>
      <c r="D66" s="8">
        <v>1</v>
      </c>
      <c r="E66" s="8">
        <v>1</v>
      </c>
      <c r="F66" s="8">
        <v>1</v>
      </c>
      <c r="G66" s="8"/>
      <c r="H66" s="8"/>
      <c r="I66" s="8"/>
      <c r="J66" s="8"/>
      <c r="K66" s="8"/>
      <c r="L66" s="8"/>
      <c r="M66" s="8"/>
      <c r="N66" s="8"/>
      <c r="O66" s="7">
        <f>AVERAGE(C66:N66)</f>
        <v>1</v>
      </c>
    </row>
    <row r="67" spans="1:15" ht="12.75">
      <c r="A67" s="1"/>
      <c r="B67" s="1" t="s">
        <v>30</v>
      </c>
      <c r="C67" s="9">
        <v>430</v>
      </c>
      <c r="D67" s="9">
        <v>427</v>
      </c>
      <c r="E67" s="9">
        <v>428</v>
      </c>
      <c r="F67" s="9">
        <v>420</v>
      </c>
      <c r="G67" s="9"/>
      <c r="H67" s="9"/>
      <c r="I67" s="9"/>
      <c r="J67" s="9"/>
      <c r="K67" s="9"/>
      <c r="L67" s="9"/>
      <c r="M67" s="9"/>
      <c r="N67" s="9"/>
      <c r="O67" s="7">
        <f>AVERAGE(C67:N67)</f>
        <v>426.25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7"/>
    </row>
    <row r="69" spans="2:15" ht="12.75">
      <c r="B69" t="s">
        <v>72</v>
      </c>
      <c r="C69" s="8">
        <v>1</v>
      </c>
      <c r="D69" s="8">
        <v>1</v>
      </c>
      <c r="E69" s="8">
        <v>1</v>
      </c>
      <c r="F69" s="8">
        <v>1</v>
      </c>
      <c r="G69" s="8"/>
      <c r="H69" s="8"/>
      <c r="I69" s="8"/>
      <c r="J69" s="8"/>
      <c r="K69" s="8"/>
      <c r="L69" s="8"/>
      <c r="M69" s="8"/>
      <c r="N69" s="8"/>
      <c r="O69" s="7">
        <f aca="true" t="shared" si="4" ref="O69:O83">AVERAGE(C69:N69)</f>
        <v>1</v>
      </c>
    </row>
    <row r="70" spans="2:15" ht="12.75">
      <c r="B70" t="s">
        <v>73</v>
      </c>
      <c r="C70" s="8">
        <v>0</v>
      </c>
      <c r="D70" s="8">
        <v>0</v>
      </c>
      <c r="E70" s="8">
        <v>0</v>
      </c>
      <c r="F70" s="8">
        <v>0</v>
      </c>
      <c r="G70" s="8"/>
      <c r="H70" s="8"/>
      <c r="I70" s="8"/>
      <c r="J70" s="8"/>
      <c r="K70" s="8"/>
      <c r="L70" s="8"/>
      <c r="M70" s="8"/>
      <c r="N70" s="8"/>
      <c r="O70" s="7">
        <f t="shared" si="4"/>
        <v>0</v>
      </c>
    </row>
    <row r="71" spans="2:15" ht="12.75">
      <c r="B71" t="s">
        <v>74</v>
      </c>
      <c r="C71" s="8">
        <v>2</v>
      </c>
      <c r="D71" s="8">
        <v>2</v>
      </c>
      <c r="E71" s="8">
        <v>2</v>
      </c>
      <c r="F71" s="8">
        <v>0</v>
      </c>
      <c r="G71" s="8"/>
      <c r="H71" s="8"/>
      <c r="I71" s="8"/>
      <c r="J71" s="8"/>
      <c r="K71" s="8"/>
      <c r="L71" s="8"/>
      <c r="M71" s="8"/>
      <c r="N71" s="8"/>
      <c r="O71" s="7">
        <f t="shared" si="4"/>
        <v>1.5</v>
      </c>
    </row>
    <row r="72" spans="2:15" ht="12.75">
      <c r="B72" t="s">
        <v>75</v>
      </c>
      <c r="C72" s="8">
        <v>3</v>
      </c>
      <c r="D72" s="8">
        <v>4</v>
      </c>
      <c r="E72" s="8">
        <v>2</v>
      </c>
      <c r="F72" s="8">
        <v>0</v>
      </c>
      <c r="G72" s="8"/>
      <c r="H72" s="8"/>
      <c r="I72" s="8"/>
      <c r="J72" s="8"/>
      <c r="K72" s="8"/>
      <c r="L72" s="8"/>
      <c r="M72" s="8"/>
      <c r="N72" s="8"/>
      <c r="O72" s="7">
        <f t="shared" si="4"/>
        <v>2.25</v>
      </c>
    </row>
    <row r="73" spans="2:15" ht="12.75">
      <c r="B73" t="s">
        <v>76</v>
      </c>
      <c r="C73" s="8">
        <v>2</v>
      </c>
      <c r="D73" s="8">
        <v>2</v>
      </c>
      <c r="E73" s="8">
        <v>2</v>
      </c>
      <c r="F73" s="8">
        <v>2</v>
      </c>
      <c r="G73" s="8"/>
      <c r="H73" s="8"/>
      <c r="I73" s="8"/>
      <c r="J73" s="8"/>
      <c r="K73" s="8"/>
      <c r="L73" s="8"/>
      <c r="M73" s="8"/>
      <c r="N73" s="8"/>
      <c r="O73" s="7">
        <f t="shared" si="4"/>
        <v>2</v>
      </c>
    </row>
    <row r="74" spans="2:15" ht="12.75">
      <c r="B74" t="s">
        <v>77</v>
      </c>
      <c r="C74" s="8">
        <v>4</v>
      </c>
      <c r="D74" s="8">
        <v>4</v>
      </c>
      <c r="E74" s="8">
        <v>3</v>
      </c>
      <c r="F74" s="8">
        <v>0</v>
      </c>
      <c r="G74" s="8"/>
      <c r="H74" s="8"/>
      <c r="I74" s="8"/>
      <c r="J74" s="8"/>
      <c r="K74" s="8"/>
      <c r="L74" s="8"/>
      <c r="M74" s="8"/>
      <c r="N74" s="8"/>
      <c r="O74" s="7">
        <f t="shared" si="4"/>
        <v>2.75</v>
      </c>
    </row>
    <row r="75" spans="2:15" ht="12.75">
      <c r="B75" t="s">
        <v>78</v>
      </c>
      <c r="C75" s="8">
        <v>1</v>
      </c>
      <c r="D75" s="8">
        <v>1</v>
      </c>
      <c r="E75" s="8">
        <v>1</v>
      </c>
      <c r="F75" s="8">
        <v>2</v>
      </c>
      <c r="G75" s="8"/>
      <c r="H75" s="8"/>
      <c r="I75" s="8"/>
      <c r="J75" s="8"/>
      <c r="K75" s="8"/>
      <c r="L75" s="8"/>
      <c r="M75" s="8"/>
      <c r="N75" s="8"/>
      <c r="O75" s="7">
        <f t="shared" si="4"/>
        <v>1.25</v>
      </c>
    </row>
    <row r="76" spans="2:15" ht="12.75">
      <c r="B76" t="s">
        <v>79</v>
      </c>
      <c r="C76" s="8">
        <v>18</v>
      </c>
      <c r="D76" s="8">
        <v>17</v>
      </c>
      <c r="E76" s="8">
        <v>14</v>
      </c>
      <c r="F76" s="8">
        <v>14</v>
      </c>
      <c r="G76" s="8"/>
      <c r="H76" s="8"/>
      <c r="I76" s="8"/>
      <c r="J76" s="8"/>
      <c r="K76" s="8"/>
      <c r="L76" s="8"/>
      <c r="M76" s="8"/>
      <c r="N76" s="8"/>
      <c r="O76" s="7">
        <f t="shared" si="4"/>
        <v>15.75</v>
      </c>
    </row>
    <row r="77" spans="2:15" ht="12.75">
      <c r="B77" t="s">
        <v>80</v>
      </c>
      <c r="C77" s="8">
        <v>6</v>
      </c>
      <c r="D77" s="8">
        <v>6</v>
      </c>
      <c r="E77" s="8">
        <v>6</v>
      </c>
      <c r="F77" s="8">
        <v>6</v>
      </c>
      <c r="G77" s="8"/>
      <c r="H77" s="8"/>
      <c r="I77" s="8"/>
      <c r="J77" s="8"/>
      <c r="K77" s="8"/>
      <c r="L77" s="8"/>
      <c r="M77" s="8"/>
      <c r="N77" s="8"/>
      <c r="O77" s="7">
        <f t="shared" si="4"/>
        <v>6</v>
      </c>
    </row>
    <row r="78" spans="2:15" ht="12.75">
      <c r="B78" t="s">
        <v>81</v>
      </c>
      <c r="C78" s="8">
        <v>10</v>
      </c>
      <c r="D78" s="8">
        <v>10</v>
      </c>
      <c r="E78" s="8">
        <v>10</v>
      </c>
      <c r="F78" s="8">
        <v>10</v>
      </c>
      <c r="G78" s="8"/>
      <c r="H78" s="8"/>
      <c r="I78" s="8"/>
      <c r="J78" s="8"/>
      <c r="K78" s="8"/>
      <c r="L78" s="8"/>
      <c r="M78" s="8"/>
      <c r="N78" s="8"/>
      <c r="O78" s="7">
        <f t="shared" si="4"/>
        <v>10</v>
      </c>
    </row>
    <row r="79" spans="2:15" ht="12.75">
      <c r="B79" t="s">
        <v>82</v>
      </c>
      <c r="C79" s="8">
        <v>24</v>
      </c>
      <c r="D79" s="8">
        <v>24</v>
      </c>
      <c r="E79" s="8">
        <v>23</v>
      </c>
      <c r="F79" s="8">
        <v>23</v>
      </c>
      <c r="G79" s="8"/>
      <c r="H79" s="8"/>
      <c r="I79" s="8"/>
      <c r="J79" s="8"/>
      <c r="K79" s="8"/>
      <c r="L79" s="8"/>
      <c r="M79" s="8"/>
      <c r="N79" s="8"/>
      <c r="O79" s="7">
        <f t="shared" si="4"/>
        <v>23.5</v>
      </c>
    </row>
    <row r="80" spans="2:15" ht="12.75">
      <c r="B80" t="s">
        <v>83</v>
      </c>
      <c r="C80" s="8">
        <v>10</v>
      </c>
      <c r="D80" s="8">
        <v>7</v>
      </c>
      <c r="E80" s="8">
        <v>6</v>
      </c>
      <c r="F80" s="8">
        <v>4</v>
      </c>
      <c r="G80" s="8"/>
      <c r="H80" s="8"/>
      <c r="I80" s="8"/>
      <c r="J80" s="8"/>
      <c r="K80" s="8"/>
      <c r="L80" s="8"/>
      <c r="M80" s="8"/>
      <c r="N80" s="8"/>
      <c r="O80" s="7">
        <f t="shared" si="4"/>
        <v>6.75</v>
      </c>
    </row>
    <row r="81" spans="2:15" ht="12.75">
      <c r="B81" t="s">
        <v>29</v>
      </c>
      <c r="C81" s="8">
        <v>52</v>
      </c>
      <c r="D81" s="8">
        <v>52</v>
      </c>
      <c r="E81" s="8">
        <v>53</v>
      </c>
      <c r="F81" s="8">
        <v>50</v>
      </c>
      <c r="G81" s="8"/>
      <c r="H81" s="8"/>
      <c r="I81" s="8"/>
      <c r="J81" s="8"/>
      <c r="K81" s="8"/>
      <c r="L81" s="8"/>
      <c r="M81" s="8"/>
      <c r="N81" s="8"/>
      <c r="O81" s="7">
        <f t="shared" si="4"/>
        <v>51.75</v>
      </c>
    </row>
    <row r="82" spans="1:15" ht="12.75">
      <c r="A82" s="1"/>
      <c r="B82" s="1" t="s">
        <v>30</v>
      </c>
      <c r="C82" s="9">
        <v>133</v>
      </c>
      <c r="D82" s="9">
        <v>130</v>
      </c>
      <c r="E82" s="9">
        <v>123</v>
      </c>
      <c r="F82" s="9">
        <v>112</v>
      </c>
      <c r="G82" s="9"/>
      <c r="H82" s="9"/>
      <c r="I82" s="9"/>
      <c r="J82" s="9"/>
      <c r="K82" s="9"/>
      <c r="L82" s="9"/>
      <c r="M82" s="9"/>
      <c r="N82" s="9"/>
      <c r="O82" s="7">
        <f t="shared" si="4"/>
        <v>124.5</v>
      </c>
    </row>
    <row r="83" spans="1:15" ht="12.75">
      <c r="A83" s="1"/>
      <c r="B83" s="1" t="s">
        <v>2</v>
      </c>
      <c r="C83" s="9">
        <v>2074</v>
      </c>
      <c r="D83" s="9">
        <v>2124</v>
      </c>
      <c r="E83" s="9">
        <v>1963</v>
      </c>
      <c r="F83" s="9">
        <v>1513</v>
      </c>
      <c r="G83" s="9"/>
      <c r="H83" s="9"/>
      <c r="I83" s="9"/>
      <c r="J83" s="9"/>
      <c r="K83" s="9"/>
      <c r="L83" s="9"/>
      <c r="M83" s="9"/>
      <c r="N83" s="9"/>
      <c r="O83" s="7">
        <f t="shared" si="4"/>
        <v>1918.5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2:O2"/>
    <mergeCell ref="A3:O3"/>
    <mergeCell ref="A4:O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67</v>
      </c>
      <c r="D8" s="8">
        <v>70</v>
      </c>
      <c r="E8" s="8">
        <v>68</v>
      </c>
      <c r="F8" s="8">
        <v>62</v>
      </c>
      <c r="G8" s="8">
        <v>63</v>
      </c>
      <c r="H8" s="8">
        <v>69</v>
      </c>
      <c r="I8" s="8">
        <v>65</v>
      </c>
      <c r="J8" s="8">
        <v>70</v>
      </c>
      <c r="K8" s="8">
        <v>57</v>
      </c>
      <c r="L8" s="8">
        <v>64</v>
      </c>
      <c r="M8" s="8">
        <v>64</v>
      </c>
      <c r="N8" s="8">
        <v>64</v>
      </c>
      <c r="O8" s="7">
        <f aca="true" t="shared" si="0" ref="O8:O21">AVERAGE(C8:N8)</f>
        <v>65.25</v>
      </c>
    </row>
    <row r="9" spans="2:15" ht="12.75">
      <c r="B9" t="s">
        <v>18</v>
      </c>
      <c r="C9" s="8">
        <v>7</v>
      </c>
      <c r="D9" s="8">
        <v>6</v>
      </c>
      <c r="E9" s="8">
        <v>6</v>
      </c>
      <c r="F9" s="8">
        <v>6</v>
      </c>
      <c r="G9" s="8">
        <v>6</v>
      </c>
      <c r="H9" s="8">
        <v>7</v>
      </c>
      <c r="I9" s="8">
        <v>6</v>
      </c>
      <c r="J9" s="8">
        <v>8</v>
      </c>
      <c r="K9" s="8">
        <v>6</v>
      </c>
      <c r="L9" s="8">
        <v>5</v>
      </c>
      <c r="M9" s="8">
        <v>5</v>
      </c>
      <c r="N9" s="8">
        <v>5</v>
      </c>
      <c r="O9" s="7">
        <f t="shared" si="0"/>
        <v>6.083333333333333</v>
      </c>
    </row>
    <row r="10" spans="2:15" ht="12.75">
      <c r="B10" t="s">
        <v>19</v>
      </c>
      <c r="C10" s="8">
        <v>75</v>
      </c>
      <c r="D10" s="8">
        <v>77</v>
      </c>
      <c r="E10" s="8">
        <v>74</v>
      </c>
      <c r="F10" s="8">
        <v>72</v>
      </c>
      <c r="G10" s="8">
        <v>80</v>
      </c>
      <c r="H10" s="8">
        <v>83</v>
      </c>
      <c r="I10" s="8">
        <v>83</v>
      </c>
      <c r="J10" s="8">
        <v>80</v>
      </c>
      <c r="K10" s="8">
        <v>81</v>
      </c>
      <c r="L10" s="8">
        <v>84</v>
      </c>
      <c r="M10" s="8">
        <v>82</v>
      </c>
      <c r="N10" s="8">
        <v>86</v>
      </c>
      <c r="O10" s="7">
        <f t="shared" si="0"/>
        <v>79.75</v>
      </c>
    </row>
    <row r="11" spans="2:15" ht="12.75">
      <c r="B11" t="s">
        <v>20</v>
      </c>
      <c r="C11" s="8">
        <v>564</v>
      </c>
      <c r="D11" s="8">
        <v>629</v>
      </c>
      <c r="E11" s="8">
        <v>567</v>
      </c>
      <c r="F11" s="8">
        <v>184</v>
      </c>
      <c r="G11" s="8">
        <v>143</v>
      </c>
      <c r="H11" s="8">
        <v>236</v>
      </c>
      <c r="I11" s="8">
        <v>347</v>
      </c>
      <c r="J11" s="8">
        <v>473</v>
      </c>
      <c r="K11" s="8">
        <v>510</v>
      </c>
      <c r="L11" s="8">
        <v>508</v>
      </c>
      <c r="M11" s="8">
        <v>487</v>
      </c>
      <c r="N11" s="8">
        <v>429</v>
      </c>
      <c r="O11" s="7">
        <f t="shared" si="0"/>
        <v>423.0833333333333</v>
      </c>
    </row>
    <row r="12" spans="2:15" ht="12.75">
      <c r="B12" t="s">
        <v>21</v>
      </c>
      <c r="C12" s="8">
        <v>2</v>
      </c>
      <c r="D12" s="8">
        <v>3</v>
      </c>
      <c r="E12" s="8">
        <v>4</v>
      </c>
      <c r="F12" s="8">
        <v>4</v>
      </c>
      <c r="G12" s="8">
        <v>3</v>
      </c>
      <c r="H12" s="8">
        <v>3</v>
      </c>
      <c r="I12" s="8">
        <v>3</v>
      </c>
      <c r="J12" s="8">
        <v>2</v>
      </c>
      <c r="K12" s="8">
        <v>2</v>
      </c>
      <c r="L12" s="8">
        <v>3</v>
      </c>
      <c r="M12" s="8">
        <v>3</v>
      </c>
      <c r="N12" s="8">
        <v>4</v>
      </c>
      <c r="O12" s="7">
        <f t="shared" si="0"/>
        <v>3</v>
      </c>
    </row>
    <row r="13" spans="2:15" ht="12.75">
      <c r="B13" t="s">
        <v>22</v>
      </c>
      <c r="C13" s="8">
        <v>54</v>
      </c>
      <c r="D13" s="8">
        <v>55</v>
      </c>
      <c r="E13" s="8">
        <v>61</v>
      </c>
      <c r="F13" s="8">
        <v>61</v>
      </c>
      <c r="G13" s="8">
        <v>63</v>
      </c>
      <c r="H13" s="8">
        <v>69</v>
      </c>
      <c r="I13" s="8">
        <v>74</v>
      </c>
      <c r="J13" s="8">
        <v>67</v>
      </c>
      <c r="K13" s="8">
        <v>70</v>
      </c>
      <c r="L13" s="8">
        <v>68</v>
      </c>
      <c r="M13" s="8">
        <v>71</v>
      </c>
      <c r="N13" s="8">
        <v>75</v>
      </c>
      <c r="O13" s="7">
        <f t="shared" si="0"/>
        <v>65.66666666666667</v>
      </c>
    </row>
    <row r="14" spans="2:15" ht="12.75">
      <c r="B14" t="s">
        <v>23</v>
      </c>
      <c r="C14" s="8">
        <v>11</v>
      </c>
      <c r="D14" s="8">
        <v>11</v>
      </c>
      <c r="E14" s="8">
        <v>11</v>
      </c>
      <c r="F14" s="8">
        <v>11</v>
      </c>
      <c r="G14" s="8">
        <v>14</v>
      </c>
      <c r="H14" s="8">
        <v>14</v>
      </c>
      <c r="I14" s="8">
        <v>11</v>
      </c>
      <c r="J14" s="8">
        <v>13</v>
      </c>
      <c r="K14" s="8">
        <v>15</v>
      </c>
      <c r="L14" s="8">
        <v>16</v>
      </c>
      <c r="M14" s="8">
        <v>13</v>
      </c>
      <c r="N14" s="8">
        <v>15</v>
      </c>
      <c r="O14" s="7">
        <f t="shared" si="0"/>
        <v>12.916666666666666</v>
      </c>
    </row>
    <row r="15" spans="2:15" ht="12.75">
      <c r="B15" t="s">
        <v>24</v>
      </c>
      <c r="C15" s="8">
        <v>79</v>
      </c>
      <c r="D15" s="8">
        <v>84</v>
      </c>
      <c r="E15" s="8">
        <v>85</v>
      </c>
      <c r="F15" s="8">
        <v>80</v>
      </c>
      <c r="G15" s="8">
        <v>85</v>
      </c>
      <c r="H15" s="8">
        <v>95</v>
      </c>
      <c r="I15" s="8">
        <v>100</v>
      </c>
      <c r="J15" s="8">
        <v>104</v>
      </c>
      <c r="K15" s="8">
        <v>106</v>
      </c>
      <c r="L15" s="8">
        <v>104</v>
      </c>
      <c r="M15" s="8">
        <v>102</v>
      </c>
      <c r="N15" s="8">
        <v>105</v>
      </c>
      <c r="O15" s="7">
        <f t="shared" si="0"/>
        <v>94.08333333333333</v>
      </c>
    </row>
    <row r="16" spans="2:15" ht="12.75">
      <c r="B16" t="s">
        <v>25</v>
      </c>
      <c r="C16" s="8">
        <v>9</v>
      </c>
      <c r="D16" s="8">
        <v>9</v>
      </c>
      <c r="E16" s="8">
        <v>11</v>
      </c>
      <c r="F16" s="8">
        <v>9</v>
      </c>
      <c r="G16" s="8">
        <v>10</v>
      </c>
      <c r="H16" s="8">
        <v>8</v>
      </c>
      <c r="I16" s="8">
        <v>7</v>
      </c>
      <c r="J16" s="8">
        <v>9</v>
      </c>
      <c r="K16" s="8">
        <v>7</v>
      </c>
      <c r="L16" s="8">
        <v>9</v>
      </c>
      <c r="M16" s="8">
        <v>9</v>
      </c>
      <c r="N16" s="8">
        <v>9</v>
      </c>
      <c r="O16" s="7">
        <f t="shared" si="0"/>
        <v>8.833333333333334</v>
      </c>
    </row>
    <row r="17" spans="2:15" ht="12.75">
      <c r="B17" t="s">
        <v>26</v>
      </c>
      <c r="C17" s="8">
        <v>1</v>
      </c>
      <c r="D17" s="8">
        <v>1</v>
      </c>
      <c r="E17" s="8">
        <v>1</v>
      </c>
      <c r="F17" s="8">
        <v>2</v>
      </c>
      <c r="G17" s="8">
        <v>3</v>
      </c>
      <c r="H17" s="8">
        <v>3</v>
      </c>
      <c r="I17" s="8">
        <v>3</v>
      </c>
      <c r="J17" s="8">
        <v>3</v>
      </c>
      <c r="K17" s="8">
        <v>4</v>
      </c>
      <c r="L17" s="8">
        <v>4</v>
      </c>
      <c r="M17" s="8">
        <v>4</v>
      </c>
      <c r="N17" s="8">
        <v>4</v>
      </c>
      <c r="O17" s="7">
        <f t="shared" si="0"/>
        <v>2.75</v>
      </c>
    </row>
    <row r="18" spans="2:15" ht="12.75">
      <c r="B18" t="s">
        <v>27</v>
      </c>
      <c r="C18" s="8">
        <v>1711</v>
      </c>
      <c r="D18" s="8">
        <v>1718</v>
      </c>
      <c r="E18" s="8">
        <v>1720</v>
      </c>
      <c r="F18" s="8">
        <v>1790</v>
      </c>
      <c r="G18" s="8">
        <v>1836</v>
      </c>
      <c r="H18" s="8">
        <v>1863</v>
      </c>
      <c r="I18" s="8">
        <v>1900</v>
      </c>
      <c r="J18" s="8">
        <v>1957</v>
      </c>
      <c r="K18" s="8">
        <v>1978</v>
      </c>
      <c r="L18" s="8">
        <v>2017</v>
      </c>
      <c r="M18" s="8">
        <v>2011</v>
      </c>
      <c r="N18" s="8">
        <v>2003</v>
      </c>
      <c r="O18" s="7">
        <f t="shared" si="0"/>
        <v>1875.3333333333333</v>
      </c>
    </row>
    <row r="19" spans="2:15" ht="12.75">
      <c r="B19" t="s">
        <v>28</v>
      </c>
      <c r="C19" s="8">
        <v>94</v>
      </c>
      <c r="D19" s="8">
        <v>95</v>
      </c>
      <c r="E19" s="8">
        <v>93</v>
      </c>
      <c r="F19" s="8">
        <v>93</v>
      </c>
      <c r="G19" s="8">
        <v>81</v>
      </c>
      <c r="H19" s="8">
        <v>85</v>
      </c>
      <c r="I19" s="8">
        <v>80</v>
      </c>
      <c r="J19" s="8">
        <v>83</v>
      </c>
      <c r="K19" s="8">
        <v>82</v>
      </c>
      <c r="L19" s="8">
        <v>77</v>
      </c>
      <c r="M19" s="8">
        <v>67</v>
      </c>
      <c r="N19" s="8">
        <v>69</v>
      </c>
      <c r="O19" s="7">
        <f t="shared" si="0"/>
        <v>83.25</v>
      </c>
    </row>
    <row r="20" spans="2:15" ht="12.75">
      <c r="B20" t="s">
        <v>29</v>
      </c>
      <c r="C20" s="8">
        <v>0</v>
      </c>
      <c r="D20" s="8">
        <v>1</v>
      </c>
      <c r="E20" s="8">
        <v>1</v>
      </c>
      <c r="F20" s="8">
        <v>2</v>
      </c>
      <c r="G20" s="8">
        <v>2</v>
      </c>
      <c r="H20" s="8">
        <v>2</v>
      </c>
      <c r="I20" s="8">
        <v>6</v>
      </c>
      <c r="J20" s="8">
        <v>2</v>
      </c>
      <c r="K20" s="8">
        <v>2</v>
      </c>
      <c r="L20" s="8">
        <v>4</v>
      </c>
      <c r="M20" s="8">
        <v>2</v>
      </c>
      <c r="N20" s="8">
        <v>2</v>
      </c>
      <c r="O20" s="7">
        <f t="shared" si="0"/>
        <v>2.1666666666666665</v>
      </c>
    </row>
    <row r="21" spans="2:15" s="1" customFormat="1" ht="12.75">
      <c r="B21" s="1" t="s">
        <v>30</v>
      </c>
      <c r="C21" s="9">
        <v>2678</v>
      </c>
      <c r="D21" s="9">
        <v>2759</v>
      </c>
      <c r="E21" s="9">
        <v>2702</v>
      </c>
      <c r="F21" s="9">
        <v>2376</v>
      </c>
      <c r="G21" s="9">
        <v>2389</v>
      </c>
      <c r="H21" s="9">
        <v>2537</v>
      </c>
      <c r="I21" s="9">
        <v>2685</v>
      </c>
      <c r="J21" s="9">
        <v>2871</v>
      </c>
      <c r="K21" s="9">
        <v>2920</v>
      </c>
      <c r="L21" s="9">
        <v>2963</v>
      </c>
      <c r="M21" s="9">
        <v>2920</v>
      </c>
      <c r="N21" s="9">
        <v>2870</v>
      </c>
      <c r="O21" s="7">
        <f t="shared" si="0"/>
        <v>2722.5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14</v>
      </c>
      <c r="D23" s="8">
        <v>7</v>
      </c>
      <c r="E23" s="8">
        <v>10</v>
      </c>
      <c r="F23" s="8">
        <v>12</v>
      </c>
      <c r="G23" s="8">
        <v>10</v>
      </c>
      <c r="H23" s="8">
        <v>15</v>
      </c>
      <c r="I23" s="8">
        <v>13</v>
      </c>
      <c r="J23" s="8">
        <v>14</v>
      </c>
      <c r="K23" s="8">
        <v>14</v>
      </c>
      <c r="L23" s="8">
        <v>14</v>
      </c>
      <c r="M23" s="8">
        <v>12</v>
      </c>
      <c r="N23" s="8">
        <v>14</v>
      </c>
      <c r="O23" s="7">
        <f aca="true" t="shared" si="1" ref="O23:O38">AVERAGE(C23:N23)</f>
        <v>12.416666666666666</v>
      </c>
    </row>
    <row r="24" spans="2:15" ht="12.75">
      <c r="B24" t="s">
        <v>33</v>
      </c>
      <c r="C24" s="8">
        <v>5</v>
      </c>
      <c r="D24" s="8">
        <v>5</v>
      </c>
      <c r="E24" s="8">
        <v>4</v>
      </c>
      <c r="F24" s="8">
        <v>3</v>
      </c>
      <c r="G24" s="8">
        <v>3</v>
      </c>
      <c r="H24" s="8">
        <v>2</v>
      </c>
      <c r="I24" s="8">
        <v>2</v>
      </c>
      <c r="J24" s="8">
        <v>2</v>
      </c>
      <c r="K24" s="8">
        <v>2</v>
      </c>
      <c r="L24" s="8">
        <v>4</v>
      </c>
      <c r="M24" s="8">
        <v>3</v>
      </c>
      <c r="N24" s="8">
        <v>3</v>
      </c>
      <c r="O24" s="7">
        <f t="shared" si="1"/>
        <v>3.1666666666666665</v>
      </c>
    </row>
    <row r="25" spans="2:15" ht="12.75">
      <c r="B25" t="s">
        <v>34</v>
      </c>
      <c r="C25" s="8">
        <v>32</v>
      </c>
      <c r="D25" s="8">
        <v>27</v>
      </c>
      <c r="E25" s="8">
        <v>27</v>
      </c>
      <c r="F25" s="8">
        <v>27</v>
      </c>
      <c r="G25" s="8">
        <v>27</v>
      </c>
      <c r="H25" s="8">
        <v>27</v>
      </c>
      <c r="I25" s="8">
        <v>29</v>
      </c>
      <c r="J25" s="8">
        <v>25</v>
      </c>
      <c r="K25" s="8">
        <v>27</v>
      </c>
      <c r="L25" s="8">
        <v>27</v>
      </c>
      <c r="M25" s="8">
        <v>23</v>
      </c>
      <c r="N25" s="8">
        <v>24</v>
      </c>
      <c r="O25" s="7">
        <f t="shared" si="1"/>
        <v>26.833333333333332</v>
      </c>
    </row>
    <row r="26" spans="2:15" ht="12.75">
      <c r="B26" t="s">
        <v>35</v>
      </c>
      <c r="C26" s="8">
        <v>115</v>
      </c>
      <c r="D26" s="8">
        <v>115</v>
      </c>
      <c r="E26" s="8">
        <v>113</v>
      </c>
      <c r="F26" s="8">
        <v>115</v>
      </c>
      <c r="G26" s="8">
        <v>115</v>
      </c>
      <c r="H26" s="8">
        <v>111</v>
      </c>
      <c r="I26" s="8">
        <v>111</v>
      </c>
      <c r="J26" s="8">
        <v>115</v>
      </c>
      <c r="K26" s="8">
        <v>116</v>
      </c>
      <c r="L26" s="8">
        <v>118</v>
      </c>
      <c r="M26" s="8">
        <v>117</v>
      </c>
      <c r="N26" s="8">
        <v>117</v>
      </c>
      <c r="O26" s="7">
        <f t="shared" si="1"/>
        <v>114.83333333333333</v>
      </c>
    </row>
    <row r="27" spans="2:15" ht="12.75">
      <c r="B27" t="s">
        <v>36</v>
      </c>
      <c r="C27" s="8">
        <v>63</v>
      </c>
      <c r="D27" s="8">
        <v>64</v>
      </c>
      <c r="E27" s="8">
        <v>59</v>
      </c>
      <c r="F27" s="8">
        <v>58</v>
      </c>
      <c r="G27" s="8">
        <v>52</v>
      </c>
      <c r="H27" s="8">
        <v>45</v>
      </c>
      <c r="I27" s="8">
        <v>48</v>
      </c>
      <c r="J27" s="8">
        <v>56</v>
      </c>
      <c r="K27" s="8">
        <v>53</v>
      </c>
      <c r="L27" s="8">
        <v>54</v>
      </c>
      <c r="M27" s="8">
        <v>53</v>
      </c>
      <c r="N27" s="8">
        <v>53</v>
      </c>
      <c r="O27" s="7">
        <f t="shared" si="1"/>
        <v>54.833333333333336</v>
      </c>
    </row>
    <row r="28" spans="2:15" ht="12.75">
      <c r="B28" t="s">
        <v>37</v>
      </c>
      <c r="C28" s="8">
        <v>1</v>
      </c>
      <c r="D28" s="8">
        <v>3</v>
      </c>
      <c r="E28" s="8">
        <v>1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  <c r="L28" s="8">
        <v>1</v>
      </c>
      <c r="M28" s="8">
        <v>0</v>
      </c>
      <c r="N28" s="8">
        <v>0</v>
      </c>
      <c r="O28" s="7">
        <f t="shared" si="1"/>
        <v>0.6666666666666666</v>
      </c>
    </row>
    <row r="29" spans="2:15" ht="12.75">
      <c r="B29" t="s">
        <v>38</v>
      </c>
      <c r="C29" s="8">
        <v>9</v>
      </c>
      <c r="D29" s="8">
        <v>7</v>
      </c>
      <c r="E29" s="8">
        <v>8</v>
      </c>
      <c r="F29" s="8">
        <v>8</v>
      </c>
      <c r="G29" s="8">
        <v>7</v>
      </c>
      <c r="H29" s="8">
        <v>8</v>
      </c>
      <c r="I29" s="8">
        <v>8</v>
      </c>
      <c r="J29" s="8">
        <v>7</v>
      </c>
      <c r="K29" s="8">
        <v>7</v>
      </c>
      <c r="L29" s="8">
        <v>7</v>
      </c>
      <c r="M29" s="8">
        <v>8</v>
      </c>
      <c r="N29" s="8">
        <v>8</v>
      </c>
      <c r="O29" s="7">
        <f t="shared" si="1"/>
        <v>7.666666666666667</v>
      </c>
    </row>
    <row r="30" spans="2:15" ht="12.75">
      <c r="B30" t="s">
        <v>39</v>
      </c>
      <c r="C30" s="8">
        <v>2</v>
      </c>
      <c r="D30" s="8">
        <v>2</v>
      </c>
      <c r="E30" s="8">
        <v>3</v>
      </c>
      <c r="F30" s="8">
        <v>2</v>
      </c>
      <c r="G30" s="8">
        <v>2</v>
      </c>
      <c r="H30" s="8">
        <v>2</v>
      </c>
      <c r="I30" s="8">
        <v>2</v>
      </c>
      <c r="J30" s="8">
        <v>2</v>
      </c>
      <c r="K30" s="8">
        <v>2</v>
      </c>
      <c r="L30" s="8">
        <v>2</v>
      </c>
      <c r="M30" s="8">
        <v>2</v>
      </c>
      <c r="N30" s="8">
        <v>1</v>
      </c>
      <c r="O30" s="7">
        <f t="shared" si="1"/>
        <v>2</v>
      </c>
    </row>
    <row r="31" spans="2:15" ht="12.75">
      <c r="B31" t="s">
        <v>40</v>
      </c>
      <c r="C31" s="8">
        <v>5</v>
      </c>
      <c r="D31" s="8">
        <v>4</v>
      </c>
      <c r="E31" s="8">
        <v>5</v>
      </c>
      <c r="F31" s="8">
        <v>5</v>
      </c>
      <c r="G31" s="8">
        <v>4</v>
      </c>
      <c r="H31" s="8">
        <v>3</v>
      </c>
      <c r="I31" s="8">
        <v>4</v>
      </c>
      <c r="J31" s="8">
        <v>3</v>
      </c>
      <c r="K31" s="8">
        <v>3</v>
      </c>
      <c r="L31" s="8">
        <v>4</v>
      </c>
      <c r="M31" s="8">
        <v>4</v>
      </c>
      <c r="N31" s="8">
        <v>4</v>
      </c>
      <c r="O31" s="7">
        <f t="shared" si="1"/>
        <v>4</v>
      </c>
    </row>
    <row r="32" spans="2:15" ht="12.75">
      <c r="B32" t="s">
        <v>41</v>
      </c>
      <c r="C32" s="8">
        <v>5</v>
      </c>
      <c r="D32" s="8">
        <v>5</v>
      </c>
      <c r="E32" s="8">
        <v>3</v>
      </c>
      <c r="F32" s="8">
        <v>2</v>
      </c>
      <c r="G32" s="8">
        <v>4</v>
      </c>
      <c r="H32" s="8">
        <v>3</v>
      </c>
      <c r="I32" s="8">
        <v>3</v>
      </c>
      <c r="J32" s="8">
        <v>4</v>
      </c>
      <c r="K32" s="8">
        <v>4</v>
      </c>
      <c r="L32" s="8">
        <v>3</v>
      </c>
      <c r="M32" s="8">
        <v>3</v>
      </c>
      <c r="N32" s="8">
        <v>4</v>
      </c>
      <c r="O32" s="7">
        <f t="shared" si="1"/>
        <v>3.5833333333333335</v>
      </c>
    </row>
    <row r="33" spans="2:15" ht="12.75">
      <c r="B33" t="s">
        <v>42</v>
      </c>
      <c r="C33" s="8">
        <v>8</v>
      </c>
      <c r="D33" s="8">
        <v>4</v>
      </c>
      <c r="E33" s="8">
        <v>4</v>
      </c>
      <c r="F33" s="8">
        <v>3</v>
      </c>
      <c r="G33" s="8">
        <v>4</v>
      </c>
      <c r="H33" s="8">
        <v>3</v>
      </c>
      <c r="I33" s="8">
        <v>1</v>
      </c>
      <c r="J33" s="8">
        <v>3</v>
      </c>
      <c r="K33" s="8">
        <v>1</v>
      </c>
      <c r="L33" s="8">
        <v>2</v>
      </c>
      <c r="M33" s="8">
        <v>1</v>
      </c>
      <c r="N33" s="8">
        <v>2</v>
      </c>
      <c r="O33" s="7">
        <f t="shared" si="1"/>
        <v>3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8">
        <v>12</v>
      </c>
      <c r="D35" s="8">
        <v>15</v>
      </c>
      <c r="E35" s="8">
        <v>16</v>
      </c>
      <c r="F35" s="8">
        <v>13</v>
      </c>
      <c r="G35" s="8">
        <v>16</v>
      </c>
      <c r="H35" s="8">
        <v>16</v>
      </c>
      <c r="I35" s="8">
        <v>14</v>
      </c>
      <c r="J35" s="8">
        <v>10</v>
      </c>
      <c r="K35" s="8">
        <v>13</v>
      </c>
      <c r="L35" s="8">
        <v>16</v>
      </c>
      <c r="M35" s="8">
        <v>14</v>
      </c>
      <c r="N35" s="8">
        <v>11</v>
      </c>
      <c r="O35" s="7">
        <f t="shared" si="1"/>
        <v>13.833333333333334</v>
      </c>
    </row>
    <row r="36" spans="2:15" ht="12.75">
      <c r="B36" t="s">
        <v>45</v>
      </c>
      <c r="C36" s="8">
        <v>15</v>
      </c>
      <c r="D36" s="8">
        <v>14</v>
      </c>
      <c r="E36" s="8">
        <v>7</v>
      </c>
      <c r="F36" s="8">
        <v>5</v>
      </c>
      <c r="G36" s="8">
        <v>9</v>
      </c>
      <c r="H36" s="8">
        <v>8</v>
      </c>
      <c r="I36" s="8">
        <v>8</v>
      </c>
      <c r="J36" s="8">
        <v>10</v>
      </c>
      <c r="K36" s="8">
        <v>8</v>
      </c>
      <c r="L36" s="8">
        <v>6</v>
      </c>
      <c r="M36" s="8">
        <v>6</v>
      </c>
      <c r="N36" s="8">
        <v>5</v>
      </c>
      <c r="O36" s="7">
        <f t="shared" si="1"/>
        <v>8.416666666666666</v>
      </c>
    </row>
    <row r="37" spans="2:15" ht="12.75">
      <c r="B37" t="s">
        <v>29</v>
      </c>
      <c r="C37" s="8">
        <v>0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7">
        <f t="shared" si="1"/>
        <v>0.9166666666666666</v>
      </c>
    </row>
    <row r="38" spans="2:15" s="1" customFormat="1" ht="12.75">
      <c r="B38" s="1" t="s">
        <v>30</v>
      </c>
      <c r="C38" s="9">
        <v>286</v>
      </c>
      <c r="D38" s="9">
        <v>273</v>
      </c>
      <c r="E38" s="9">
        <v>261</v>
      </c>
      <c r="F38" s="9">
        <v>254</v>
      </c>
      <c r="G38" s="9">
        <v>255</v>
      </c>
      <c r="H38" s="9">
        <v>244</v>
      </c>
      <c r="I38" s="9">
        <v>244</v>
      </c>
      <c r="J38" s="9">
        <v>252</v>
      </c>
      <c r="K38" s="9">
        <v>252</v>
      </c>
      <c r="L38" s="9">
        <v>259</v>
      </c>
      <c r="M38" s="9">
        <v>247</v>
      </c>
      <c r="N38" s="9">
        <v>247</v>
      </c>
      <c r="O38" s="7">
        <f t="shared" si="1"/>
        <v>256.1666666666667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32</v>
      </c>
      <c r="D40" s="8">
        <v>30</v>
      </c>
      <c r="E40" s="8">
        <v>24</v>
      </c>
      <c r="F40" s="8">
        <v>32</v>
      </c>
      <c r="G40" s="8">
        <v>35</v>
      </c>
      <c r="H40" s="8">
        <v>31</v>
      </c>
      <c r="I40" s="8">
        <v>26</v>
      </c>
      <c r="J40" s="8">
        <v>31</v>
      </c>
      <c r="K40" s="8">
        <v>32</v>
      </c>
      <c r="L40" s="8">
        <v>34</v>
      </c>
      <c r="M40" s="8">
        <v>33</v>
      </c>
      <c r="N40" s="8">
        <v>33</v>
      </c>
      <c r="O40" s="7">
        <f aca="true" t="shared" si="2" ref="O40:O50">AVERAGE(C40:N40)</f>
        <v>31.083333333333332</v>
      </c>
    </row>
    <row r="41" spans="2:15" ht="12.75">
      <c r="B41" t="s">
        <v>48</v>
      </c>
      <c r="C41" s="8">
        <v>8</v>
      </c>
      <c r="D41" s="8">
        <v>9</v>
      </c>
      <c r="E41" s="8">
        <v>5</v>
      </c>
      <c r="F41" s="8">
        <v>4</v>
      </c>
      <c r="G41" s="8">
        <v>6</v>
      </c>
      <c r="H41" s="8">
        <v>7</v>
      </c>
      <c r="I41" s="8">
        <v>4</v>
      </c>
      <c r="J41" s="8">
        <v>7</v>
      </c>
      <c r="K41" s="8">
        <v>6</v>
      </c>
      <c r="L41" s="8">
        <v>7</v>
      </c>
      <c r="M41" s="8">
        <v>8</v>
      </c>
      <c r="N41" s="8">
        <v>8</v>
      </c>
      <c r="O41" s="7">
        <f t="shared" si="2"/>
        <v>6.583333333333333</v>
      </c>
    </row>
    <row r="42" spans="2:15" ht="12.75">
      <c r="B42" t="s">
        <v>49</v>
      </c>
      <c r="C42" s="8">
        <v>3</v>
      </c>
      <c r="D42" s="8">
        <v>2</v>
      </c>
      <c r="E42" s="8">
        <v>2</v>
      </c>
      <c r="F42" s="8">
        <v>2</v>
      </c>
      <c r="G42" s="8">
        <v>2</v>
      </c>
      <c r="H42" s="8">
        <v>1</v>
      </c>
      <c r="I42" s="8">
        <v>3</v>
      </c>
      <c r="J42" s="8">
        <v>3</v>
      </c>
      <c r="K42" s="8">
        <v>4</v>
      </c>
      <c r="L42" s="8">
        <v>6</v>
      </c>
      <c r="M42" s="8">
        <v>6</v>
      </c>
      <c r="N42" s="8">
        <v>2</v>
      </c>
      <c r="O42" s="7">
        <f t="shared" si="2"/>
        <v>3</v>
      </c>
    </row>
    <row r="43" spans="2:15" ht="12.75">
      <c r="B43" t="s">
        <v>50</v>
      </c>
      <c r="C43" s="8">
        <v>4</v>
      </c>
      <c r="D43" s="8">
        <v>8</v>
      </c>
      <c r="E43" s="8">
        <v>7</v>
      </c>
      <c r="F43" s="8">
        <v>6</v>
      </c>
      <c r="G43" s="8">
        <v>8</v>
      </c>
      <c r="H43" s="8">
        <v>8</v>
      </c>
      <c r="I43" s="8">
        <v>5</v>
      </c>
      <c r="J43" s="8">
        <v>5</v>
      </c>
      <c r="K43" s="8">
        <v>6</v>
      </c>
      <c r="L43" s="8">
        <v>6</v>
      </c>
      <c r="M43" s="8">
        <v>6</v>
      </c>
      <c r="N43" s="8">
        <v>6</v>
      </c>
      <c r="O43" s="7">
        <f t="shared" si="2"/>
        <v>6.25</v>
      </c>
    </row>
    <row r="44" spans="2:15" ht="12.75">
      <c r="B44" t="s">
        <v>51</v>
      </c>
      <c r="C44" s="8">
        <v>0</v>
      </c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7">
        <f t="shared" si="2"/>
        <v>0.9166666666666666</v>
      </c>
    </row>
    <row r="45" spans="2:15" ht="12.75">
      <c r="B45" t="s">
        <v>52</v>
      </c>
      <c r="C45" s="8">
        <v>15</v>
      </c>
      <c r="D45" s="8">
        <v>15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7">
        <f t="shared" si="2"/>
        <v>2.5</v>
      </c>
    </row>
    <row r="46" spans="2:15" ht="12.75">
      <c r="B46" t="s">
        <v>53</v>
      </c>
      <c r="C46" s="8">
        <v>14</v>
      </c>
      <c r="D46" s="8">
        <v>14</v>
      </c>
      <c r="E46" s="8">
        <v>14</v>
      </c>
      <c r="F46" s="8">
        <v>13</v>
      </c>
      <c r="G46" s="8">
        <v>13</v>
      </c>
      <c r="H46" s="8">
        <v>12</v>
      </c>
      <c r="I46" s="8">
        <v>12</v>
      </c>
      <c r="J46" s="8">
        <v>16</v>
      </c>
      <c r="K46" s="8">
        <v>18</v>
      </c>
      <c r="L46" s="8">
        <v>17</v>
      </c>
      <c r="M46" s="8">
        <v>18</v>
      </c>
      <c r="N46" s="8">
        <v>17</v>
      </c>
      <c r="O46" s="7">
        <f t="shared" si="2"/>
        <v>14.833333333333334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2"/>
        <v>0</v>
      </c>
    </row>
    <row r="48" spans="2:15" ht="12.75">
      <c r="B48" t="s">
        <v>55</v>
      </c>
      <c r="C48" s="8">
        <v>3</v>
      </c>
      <c r="D48" s="8">
        <v>4</v>
      </c>
      <c r="E48" s="8">
        <v>2</v>
      </c>
      <c r="F48" s="8">
        <v>2</v>
      </c>
      <c r="G48" s="8">
        <v>3</v>
      </c>
      <c r="H48" s="8">
        <v>4</v>
      </c>
      <c r="I48" s="8">
        <v>2</v>
      </c>
      <c r="J48" s="8">
        <v>3</v>
      </c>
      <c r="K48" s="8">
        <v>5</v>
      </c>
      <c r="L48" s="8">
        <v>4</v>
      </c>
      <c r="M48" s="8">
        <v>3</v>
      </c>
      <c r="N48" s="8">
        <v>1</v>
      </c>
      <c r="O48" s="7">
        <f t="shared" si="2"/>
        <v>3</v>
      </c>
    </row>
    <row r="49" spans="2:15" ht="12.75">
      <c r="B49" t="s">
        <v>29</v>
      </c>
      <c r="C49" s="8">
        <v>7</v>
      </c>
      <c r="D49" s="8">
        <v>11</v>
      </c>
      <c r="E49" s="8">
        <v>10</v>
      </c>
      <c r="F49" s="8">
        <v>12</v>
      </c>
      <c r="G49" s="8">
        <v>14</v>
      </c>
      <c r="H49" s="8">
        <v>9</v>
      </c>
      <c r="I49" s="8">
        <v>8</v>
      </c>
      <c r="J49" s="8">
        <v>9</v>
      </c>
      <c r="K49" s="8">
        <v>6</v>
      </c>
      <c r="L49" s="8">
        <v>6</v>
      </c>
      <c r="M49" s="8">
        <v>11</v>
      </c>
      <c r="N49" s="8">
        <v>11</v>
      </c>
      <c r="O49" s="7">
        <f t="shared" si="2"/>
        <v>9.5</v>
      </c>
    </row>
    <row r="50" spans="2:15" s="1" customFormat="1" ht="12.75">
      <c r="B50" s="1" t="s">
        <v>30</v>
      </c>
      <c r="C50" s="9">
        <v>86</v>
      </c>
      <c r="D50" s="9">
        <v>94</v>
      </c>
      <c r="E50" s="9">
        <v>65</v>
      </c>
      <c r="F50" s="9">
        <v>72</v>
      </c>
      <c r="G50" s="9">
        <v>82</v>
      </c>
      <c r="H50" s="9">
        <v>73</v>
      </c>
      <c r="I50" s="9">
        <v>61</v>
      </c>
      <c r="J50" s="9">
        <v>75</v>
      </c>
      <c r="K50" s="9">
        <v>78</v>
      </c>
      <c r="L50" s="9">
        <v>81</v>
      </c>
      <c r="M50" s="9">
        <v>86</v>
      </c>
      <c r="N50" s="9">
        <v>79</v>
      </c>
      <c r="O50" s="7">
        <f t="shared" si="2"/>
        <v>77.66666666666667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11</v>
      </c>
      <c r="D52" s="8">
        <v>18</v>
      </c>
      <c r="E52" s="8">
        <v>20</v>
      </c>
      <c r="F52" s="8">
        <v>18</v>
      </c>
      <c r="G52" s="8">
        <v>21</v>
      </c>
      <c r="H52" s="8">
        <v>21</v>
      </c>
      <c r="I52" s="8">
        <v>22</v>
      </c>
      <c r="J52" s="8">
        <v>22</v>
      </c>
      <c r="K52" s="8">
        <v>24</v>
      </c>
      <c r="L52" s="8">
        <v>22</v>
      </c>
      <c r="M52" s="8">
        <v>23</v>
      </c>
      <c r="N52" s="8">
        <v>19</v>
      </c>
      <c r="O52" s="7">
        <f>AVERAGE(C52:N52)</f>
        <v>20.083333333333332</v>
      </c>
    </row>
    <row r="53" spans="2:15" ht="12.75">
      <c r="B53" t="s">
        <v>58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0</v>
      </c>
      <c r="N53" s="8">
        <v>0</v>
      </c>
      <c r="O53" s="7">
        <f>AVERAGE(C53:N53)</f>
        <v>0.8333333333333334</v>
      </c>
    </row>
    <row r="54" spans="2:15" ht="12.75">
      <c r="B54" t="s">
        <v>59</v>
      </c>
      <c r="C54" s="8">
        <v>60</v>
      </c>
      <c r="D54" s="8">
        <v>67</v>
      </c>
      <c r="E54" s="8">
        <v>66</v>
      </c>
      <c r="F54" s="8">
        <v>68</v>
      </c>
      <c r="G54" s="8">
        <v>66</v>
      </c>
      <c r="H54" s="8">
        <v>66</v>
      </c>
      <c r="I54" s="8">
        <v>65</v>
      </c>
      <c r="J54" s="8">
        <v>66</v>
      </c>
      <c r="K54" s="8">
        <v>66</v>
      </c>
      <c r="L54" s="8">
        <v>69</v>
      </c>
      <c r="M54" s="8">
        <v>69</v>
      </c>
      <c r="N54" s="8">
        <v>71</v>
      </c>
      <c r="O54" s="7">
        <f>AVERAGE(C54:N54)</f>
        <v>66.58333333333333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aca="true" t="shared" si="3" ref="O55:O63">AVERAGE(C55:N55)</f>
        <v>0</v>
      </c>
    </row>
    <row r="56" spans="2:15" ht="12.75">
      <c r="B56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3"/>
        <v>0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</v>
      </c>
    </row>
    <row r="58" spans="2:15" ht="12.75">
      <c r="B58" t="s">
        <v>63</v>
      </c>
      <c r="C58" s="8">
        <v>25</v>
      </c>
      <c r="D58" s="8">
        <v>31</v>
      </c>
      <c r="E58" s="8">
        <v>33</v>
      </c>
      <c r="F58" s="8">
        <v>36</v>
      </c>
      <c r="G58" s="8">
        <v>31</v>
      </c>
      <c r="H58" s="8">
        <v>33</v>
      </c>
      <c r="I58" s="8">
        <v>32</v>
      </c>
      <c r="J58" s="8">
        <v>30</v>
      </c>
      <c r="K58" s="8">
        <v>33</v>
      </c>
      <c r="L58" s="8">
        <v>35</v>
      </c>
      <c r="M58" s="8">
        <v>34</v>
      </c>
      <c r="N58" s="8">
        <v>32</v>
      </c>
      <c r="O58" s="7">
        <f t="shared" si="3"/>
        <v>32.083333333333336</v>
      </c>
    </row>
    <row r="59" spans="2:15" ht="12.75">
      <c r="B59" t="s">
        <v>64</v>
      </c>
      <c r="C59" s="8">
        <v>43</v>
      </c>
      <c r="D59" s="8">
        <v>43</v>
      </c>
      <c r="E59" s="8">
        <v>39</v>
      </c>
      <c r="F59" s="8">
        <v>39</v>
      </c>
      <c r="G59" s="8">
        <v>43</v>
      </c>
      <c r="H59" s="8">
        <v>46</v>
      </c>
      <c r="I59" s="8">
        <v>45</v>
      </c>
      <c r="J59" s="8">
        <v>41</v>
      </c>
      <c r="K59" s="8">
        <v>42</v>
      </c>
      <c r="L59" s="8">
        <v>40</v>
      </c>
      <c r="M59" s="8">
        <v>48</v>
      </c>
      <c r="N59" s="8">
        <v>50</v>
      </c>
      <c r="O59" s="7">
        <f t="shared" si="3"/>
        <v>43.25</v>
      </c>
    </row>
    <row r="60" spans="2:15" ht="12.75">
      <c r="B60" t="s">
        <v>65</v>
      </c>
      <c r="C60" s="8">
        <v>15</v>
      </c>
      <c r="D60" s="8">
        <v>13</v>
      </c>
      <c r="E60" s="8">
        <v>12</v>
      </c>
      <c r="F60" s="8">
        <v>12</v>
      </c>
      <c r="G60" s="8">
        <v>14</v>
      </c>
      <c r="H60" s="8">
        <v>12</v>
      </c>
      <c r="I60" s="8">
        <v>12</v>
      </c>
      <c r="J60" s="8">
        <v>18</v>
      </c>
      <c r="K60" s="8">
        <v>17</v>
      </c>
      <c r="L60" s="8">
        <v>14</v>
      </c>
      <c r="M60" s="8">
        <v>15</v>
      </c>
      <c r="N60" s="8">
        <v>12</v>
      </c>
      <c r="O60" s="7">
        <f t="shared" si="3"/>
        <v>13.833333333333334</v>
      </c>
    </row>
    <row r="61" spans="2:15" ht="12.75">
      <c r="B61" t="s">
        <v>66</v>
      </c>
      <c r="C61" s="8">
        <v>11</v>
      </c>
      <c r="D61" s="8">
        <v>10</v>
      </c>
      <c r="E61" s="8">
        <v>9</v>
      </c>
      <c r="F61" s="8">
        <v>7</v>
      </c>
      <c r="G61" s="8">
        <v>9</v>
      </c>
      <c r="H61" s="8">
        <v>7</v>
      </c>
      <c r="I61" s="8">
        <v>8</v>
      </c>
      <c r="J61" s="8">
        <v>6</v>
      </c>
      <c r="K61" s="8">
        <v>7</v>
      </c>
      <c r="L61" s="8">
        <v>7</v>
      </c>
      <c r="M61" s="8">
        <v>6</v>
      </c>
      <c r="N61" s="8">
        <v>8</v>
      </c>
      <c r="O61" s="7">
        <f t="shared" si="3"/>
        <v>7.916666666666667</v>
      </c>
    </row>
    <row r="62" spans="2:15" ht="12.75">
      <c r="B62" t="s">
        <v>67</v>
      </c>
      <c r="C62" s="8">
        <v>59</v>
      </c>
      <c r="D62" s="8">
        <v>63</v>
      </c>
      <c r="E62" s="8">
        <v>65</v>
      </c>
      <c r="F62" s="8">
        <v>68</v>
      </c>
      <c r="G62" s="8">
        <v>67</v>
      </c>
      <c r="H62" s="8">
        <v>67</v>
      </c>
      <c r="I62" s="8">
        <v>68</v>
      </c>
      <c r="J62" s="8">
        <v>67</v>
      </c>
      <c r="K62" s="8">
        <v>66</v>
      </c>
      <c r="L62" s="8">
        <v>73</v>
      </c>
      <c r="M62" s="8">
        <v>74</v>
      </c>
      <c r="N62" s="8">
        <v>76</v>
      </c>
      <c r="O62" s="7">
        <f t="shared" si="3"/>
        <v>67.75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3"/>
        <v>0</v>
      </c>
    </row>
    <row r="64" spans="2:15" ht="12.75">
      <c r="B64" t="s">
        <v>69</v>
      </c>
      <c r="C64" s="8">
        <v>31</v>
      </c>
      <c r="D64" s="8">
        <v>31</v>
      </c>
      <c r="E64" s="8">
        <v>30</v>
      </c>
      <c r="F64" s="8">
        <v>29</v>
      </c>
      <c r="G64" s="8">
        <v>29</v>
      </c>
      <c r="H64" s="8">
        <v>27</v>
      </c>
      <c r="I64" s="8">
        <v>27</v>
      </c>
      <c r="J64" s="8">
        <v>27</v>
      </c>
      <c r="K64" s="8">
        <v>27</v>
      </c>
      <c r="L64" s="8">
        <v>27</v>
      </c>
      <c r="M64" s="8">
        <v>27</v>
      </c>
      <c r="N64" s="8">
        <v>27</v>
      </c>
      <c r="O64" s="7">
        <f>AVERAGE(C64:N64)</f>
        <v>28.25</v>
      </c>
    </row>
    <row r="65" spans="2:15" ht="12.75">
      <c r="B65" t="s">
        <v>70</v>
      </c>
      <c r="C65" s="8">
        <v>10</v>
      </c>
      <c r="D65" s="8">
        <v>11</v>
      </c>
      <c r="E65" s="8">
        <v>9</v>
      </c>
      <c r="F65" s="8">
        <v>7</v>
      </c>
      <c r="G65" s="8">
        <v>6</v>
      </c>
      <c r="H65" s="8">
        <v>3</v>
      </c>
      <c r="I65" s="8">
        <v>2</v>
      </c>
      <c r="J65" s="8">
        <v>3</v>
      </c>
      <c r="K65" s="8">
        <v>3</v>
      </c>
      <c r="L65" s="8">
        <v>3</v>
      </c>
      <c r="M65" s="8">
        <v>3</v>
      </c>
      <c r="N65" s="8">
        <v>2</v>
      </c>
      <c r="O65" s="7">
        <f>AVERAGE(C65:N65)</f>
        <v>5.166666666666667</v>
      </c>
    </row>
    <row r="66" spans="2:15" ht="12.75">
      <c r="B66" t="s">
        <v>29</v>
      </c>
      <c r="C66" s="8">
        <v>3</v>
      </c>
      <c r="D66" s="8">
        <v>4</v>
      </c>
      <c r="E66" s="8">
        <v>4</v>
      </c>
      <c r="F66" s="8">
        <v>4</v>
      </c>
      <c r="G66" s="8">
        <v>7</v>
      </c>
      <c r="H66" s="8">
        <v>7</v>
      </c>
      <c r="I66" s="8">
        <v>5</v>
      </c>
      <c r="J66" s="8">
        <v>6</v>
      </c>
      <c r="K66" s="8">
        <v>6</v>
      </c>
      <c r="L66" s="8">
        <v>6</v>
      </c>
      <c r="M66" s="8">
        <v>9</v>
      </c>
      <c r="N66" s="8">
        <v>7</v>
      </c>
      <c r="O66" s="7">
        <f>AVERAGE(C66:N66)</f>
        <v>5.666666666666667</v>
      </c>
    </row>
    <row r="67" spans="2:15" s="1" customFormat="1" ht="12.75">
      <c r="B67" s="1" t="s">
        <v>30</v>
      </c>
      <c r="C67" s="9">
        <v>269</v>
      </c>
      <c r="D67" s="9">
        <v>292</v>
      </c>
      <c r="E67" s="9">
        <v>288</v>
      </c>
      <c r="F67" s="9">
        <v>289</v>
      </c>
      <c r="G67" s="9">
        <v>294</v>
      </c>
      <c r="H67" s="9">
        <v>290</v>
      </c>
      <c r="I67" s="9">
        <v>287</v>
      </c>
      <c r="J67" s="9">
        <v>287</v>
      </c>
      <c r="K67" s="9">
        <v>292</v>
      </c>
      <c r="L67" s="9">
        <v>297</v>
      </c>
      <c r="M67" s="9">
        <v>308</v>
      </c>
      <c r="N67" s="9">
        <v>304</v>
      </c>
      <c r="O67" s="7">
        <f>AVERAGE(C67:N67)</f>
        <v>291.4166666666667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7">
        <f aca="true" t="shared" si="4" ref="O69:O83">AVERAGE(C69:N69)</f>
        <v>0</v>
      </c>
    </row>
    <row r="70" spans="2:15" ht="12.75">
      <c r="B70" t="s">
        <v>73</v>
      </c>
      <c r="C70" s="8">
        <v>2</v>
      </c>
      <c r="D70" s="8">
        <v>3</v>
      </c>
      <c r="E70" s="8">
        <v>2</v>
      </c>
      <c r="F70" s="8">
        <v>0</v>
      </c>
      <c r="G70" s="8">
        <v>1</v>
      </c>
      <c r="H70" s="8">
        <v>1</v>
      </c>
      <c r="I70" s="8">
        <v>2</v>
      </c>
      <c r="J70" s="8">
        <v>4</v>
      </c>
      <c r="K70" s="8">
        <v>4</v>
      </c>
      <c r="L70" s="8">
        <v>3</v>
      </c>
      <c r="M70" s="8">
        <v>2</v>
      </c>
      <c r="N70" s="8">
        <v>3</v>
      </c>
      <c r="O70" s="7">
        <f t="shared" si="4"/>
        <v>2.25</v>
      </c>
    </row>
    <row r="71" spans="2:15" ht="12.75">
      <c r="B71" t="s">
        <v>74</v>
      </c>
      <c r="C71" s="8">
        <v>1</v>
      </c>
      <c r="D71" s="8">
        <v>3</v>
      </c>
      <c r="E71" s="8">
        <v>3</v>
      </c>
      <c r="F71" s="8">
        <v>1</v>
      </c>
      <c r="G71" s="8">
        <v>0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8">
        <v>1</v>
      </c>
      <c r="N71" s="8">
        <v>1</v>
      </c>
      <c r="O71" s="7">
        <f t="shared" si="4"/>
        <v>1.25</v>
      </c>
    </row>
    <row r="72" spans="2:15" ht="12.75">
      <c r="B72" t="s">
        <v>75</v>
      </c>
      <c r="C72" s="8">
        <v>7</v>
      </c>
      <c r="D72" s="8">
        <v>7</v>
      </c>
      <c r="E72" s="8">
        <v>8</v>
      </c>
      <c r="F72" s="8">
        <v>6</v>
      </c>
      <c r="G72" s="8">
        <v>6</v>
      </c>
      <c r="H72" s="8">
        <v>6</v>
      </c>
      <c r="I72" s="8">
        <v>7</v>
      </c>
      <c r="J72" s="8">
        <v>7</v>
      </c>
      <c r="K72" s="8">
        <v>5</v>
      </c>
      <c r="L72" s="8">
        <v>4</v>
      </c>
      <c r="M72" s="8">
        <v>6</v>
      </c>
      <c r="N72" s="8">
        <v>5</v>
      </c>
      <c r="O72" s="7">
        <f t="shared" si="4"/>
        <v>6.166666666666667</v>
      </c>
    </row>
    <row r="73" spans="2:15" ht="12.75">
      <c r="B73" t="s">
        <v>76</v>
      </c>
      <c r="C73" s="8">
        <v>3</v>
      </c>
      <c r="D73" s="8">
        <v>3</v>
      </c>
      <c r="E73" s="8">
        <v>3</v>
      </c>
      <c r="F73" s="8">
        <v>2</v>
      </c>
      <c r="G73" s="8">
        <v>2</v>
      </c>
      <c r="H73" s="8">
        <v>2</v>
      </c>
      <c r="I73" s="8">
        <v>2</v>
      </c>
      <c r="J73" s="8">
        <v>1</v>
      </c>
      <c r="K73" s="8">
        <v>1</v>
      </c>
      <c r="L73" s="8">
        <v>1</v>
      </c>
      <c r="M73" s="8">
        <v>1</v>
      </c>
      <c r="N73" s="8">
        <v>1</v>
      </c>
      <c r="O73" s="7">
        <f t="shared" si="4"/>
        <v>1.8333333333333333</v>
      </c>
    </row>
    <row r="74" spans="2:15" ht="12.75">
      <c r="B74" t="s">
        <v>77</v>
      </c>
      <c r="C74" s="8">
        <v>6</v>
      </c>
      <c r="D74" s="8">
        <v>5</v>
      </c>
      <c r="E74" s="8">
        <v>3</v>
      </c>
      <c r="F74" s="8">
        <v>4</v>
      </c>
      <c r="G74" s="8">
        <v>4</v>
      </c>
      <c r="H74" s="8">
        <v>7</v>
      </c>
      <c r="I74" s="8">
        <v>7</v>
      </c>
      <c r="J74" s="8">
        <v>7</v>
      </c>
      <c r="K74" s="8">
        <v>6</v>
      </c>
      <c r="L74" s="8">
        <v>7</v>
      </c>
      <c r="M74" s="8">
        <v>7</v>
      </c>
      <c r="N74" s="8">
        <v>4</v>
      </c>
      <c r="O74" s="7">
        <f t="shared" si="4"/>
        <v>5.583333333333333</v>
      </c>
    </row>
    <row r="75" spans="2:15" ht="12.75">
      <c r="B75" t="s">
        <v>78</v>
      </c>
      <c r="C75" s="8">
        <v>7</v>
      </c>
      <c r="D75" s="8">
        <v>6</v>
      </c>
      <c r="E75" s="8">
        <v>6</v>
      </c>
      <c r="F75" s="8">
        <v>6</v>
      </c>
      <c r="G75" s="8">
        <v>5</v>
      </c>
      <c r="H75" s="8">
        <v>8</v>
      </c>
      <c r="I75" s="8">
        <v>10</v>
      </c>
      <c r="J75" s="8">
        <v>10</v>
      </c>
      <c r="K75" s="8">
        <v>7</v>
      </c>
      <c r="L75" s="8">
        <v>4</v>
      </c>
      <c r="M75" s="8">
        <v>2</v>
      </c>
      <c r="N75" s="8">
        <v>4</v>
      </c>
      <c r="O75" s="7">
        <f t="shared" si="4"/>
        <v>6.25</v>
      </c>
    </row>
    <row r="76" spans="2:15" ht="12.75">
      <c r="B76" t="s">
        <v>79</v>
      </c>
      <c r="C76" s="8">
        <v>23</v>
      </c>
      <c r="D76" s="8">
        <v>21</v>
      </c>
      <c r="E76" s="8">
        <v>19</v>
      </c>
      <c r="F76" s="8">
        <v>18</v>
      </c>
      <c r="G76" s="8">
        <v>17</v>
      </c>
      <c r="H76" s="8">
        <v>16</v>
      </c>
      <c r="I76" s="8">
        <v>16</v>
      </c>
      <c r="J76" s="8">
        <v>18</v>
      </c>
      <c r="K76" s="8">
        <v>14</v>
      </c>
      <c r="L76" s="8">
        <v>18</v>
      </c>
      <c r="M76" s="8">
        <v>19</v>
      </c>
      <c r="N76" s="8">
        <v>10</v>
      </c>
      <c r="O76" s="7">
        <f t="shared" si="4"/>
        <v>17.416666666666668</v>
      </c>
    </row>
    <row r="77" spans="2:15" ht="12.75">
      <c r="B77" t="s">
        <v>80</v>
      </c>
      <c r="C77" s="8">
        <v>7</v>
      </c>
      <c r="D77" s="8">
        <v>9</v>
      </c>
      <c r="E77" s="8">
        <v>9</v>
      </c>
      <c r="F77" s="8">
        <v>9</v>
      </c>
      <c r="G77" s="8">
        <v>9</v>
      </c>
      <c r="H77" s="8">
        <v>9</v>
      </c>
      <c r="I77" s="8">
        <v>9</v>
      </c>
      <c r="J77" s="8">
        <v>8</v>
      </c>
      <c r="K77" s="8">
        <v>9</v>
      </c>
      <c r="L77" s="8">
        <v>9</v>
      </c>
      <c r="M77" s="8">
        <v>10</v>
      </c>
      <c r="N77" s="8">
        <v>11</v>
      </c>
      <c r="O77" s="7">
        <f t="shared" si="4"/>
        <v>9</v>
      </c>
    </row>
    <row r="78" spans="2:15" ht="12.75">
      <c r="B78" t="s">
        <v>81</v>
      </c>
      <c r="C78" s="8">
        <v>14</v>
      </c>
      <c r="D78" s="8">
        <v>11</v>
      </c>
      <c r="E78" s="8">
        <v>14</v>
      </c>
      <c r="F78" s="8">
        <v>12</v>
      </c>
      <c r="G78" s="8">
        <v>5</v>
      </c>
      <c r="H78" s="8">
        <v>8</v>
      </c>
      <c r="I78" s="8">
        <v>8</v>
      </c>
      <c r="J78" s="8">
        <v>9</v>
      </c>
      <c r="K78" s="8">
        <v>12</v>
      </c>
      <c r="L78" s="8">
        <v>12</v>
      </c>
      <c r="M78" s="8">
        <v>10</v>
      </c>
      <c r="N78" s="8">
        <v>10</v>
      </c>
      <c r="O78" s="7">
        <f t="shared" si="4"/>
        <v>10.416666666666666</v>
      </c>
    </row>
    <row r="79" spans="2:15" ht="12.75">
      <c r="B79" t="s">
        <v>82</v>
      </c>
      <c r="C79" s="8">
        <v>13</v>
      </c>
      <c r="D79" s="8">
        <v>18</v>
      </c>
      <c r="E79" s="8">
        <v>19</v>
      </c>
      <c r="F79" s="8">
        <v>19</v>
      </c>
      <c r="G79" s="8">
        <v>23</v>
      </c>
      <c r="H79" s="8">
        <v>25</v>
      </c>
      <c r="I79" s="8">
        <v>25</v>
      </c>
      <c r="J79" s="8">
        <v>25</v>
      </c>
      <c r="K79" s="8">
        <v>24</v>
      </c>
      <c r="L79" s="8">
        <v>26</v>
      </c>
      <c r="M79" s="8">
        <v>25</v>
      </c>
      <c r="N79" s="8">
        <v>25</v>
      </c>
      <c r="O79" s="7">
        <f t="shared" si="4"/>
        <v>22.25</v>
      </c>
    </row>
    <row r="80" spans="2:15" ht="12.75">
      <c r="B80" t="s">
        <v>83</v>
      </c>
      <c r="C80" s="8">
        <v>23</v>
      </c>
      <c r="D80" s="8">
        <v>16</v>
      </c>
      <c r="E80" s="8">
        <v>15</v>
      </c>
      <c r="F80" s="8">
        <v>18</v>
      </c>
      <c r="G80" s="8">
        <v>20</v>
      </c>
      <c r="H80" s="8">
        <v>12</v>
      </c>
      <c r="I80" s="8">
        <v>15</v>
      </c>
      <c r="J80" s="8">
        <v>16</v>
      </c>
      <c r="K80" s="8">
        <v>14</v>
      </c>
      <c r="L80" s="8">
        <v>14</v>
      </c>
      <c r="M80" s="8">
        <v>15</v>
      </c>
      <c r="N80" s="8">
        <v>16</v>
      </c>
      <c r="O80" s="7">
        <f t="shared" si="4"/>
        <v>16.166666666666668</v>
      </c>
    </row>
    <row r="81" spans="2:15" ht="12.75">
      <c r="B81" t="s">
        <v>29</v>
      </c>
      <c r="C81" s="8">
        <v>11</v>
      </c>
      <c r="D81" s="8">
        <v>16</v>
      </c>
      <c r="E81" s="8">
        <v>17</v>
      </c>
      <c r="F81" s="8">
        <v>17</v>
      </c>
      <c r="G81" s="8">
        <v>18</v>
      </c>
      <c r="H81" s="8">
        <v>18</v>
      </c>
      <c r="I81" s="8">
        <v>18</v>
      </c>
      <c r="J81" s="8">
        <v>22</v>
      </c>
      <c r="K81" s="8">
        <v>23</v>
      </c>
      <c r="L81" s="8">
        <v>23</v>
      </c>
      <c r="M81" s="8">
        <v>24</v>
      </c>
      <c r="N81" s="8">
        <v>22</v>
      </c>
      <c r="O81" s="7">
        <f t="shared" si="4"/>
        <v>19.083333333333332</v>
      </c>
    </row>
    <row r="82" spans="2:15" s="1" customFormat="1" ht="12.75">
      <c r="B82" s="1" t="s">
        <v>30</v>
      </c>
      <c r="C82" s="9">
        <v>117</v>
      </c>
      <c r="D82" s="9">
        <v>118</v>
      </c>
      <c r="E82" s="9">
        <v>118</v>
      </c>
      <c r="F82" s="9">
        <v>112</v>
      </c>
      <c r="G82" s="9">
        <v>110</v>
      </c>
      <c r="H82" s="9">
        <v>113</v>
      </c>
      <c r="I82" s="9">
        <v>120</v>
      </c>
      <c r="J82" s="9">
        <v>128</v>
      </c>
      <c r="K82" s="9">
        <v>120</v>
      </c>
      <c r="L82" s="9">
        <v>122</v>
      </c>
      <c r="M82" s="9">
        <v>122</v>
      </c>
      <c r="N82" s="9">
        <v>112</v>
      </c>
      <c r="O82" s="7">
        <f t="shared" si="4"/>
        <v>117.66666666666667</v>
      </c>
    </row>
    <row r="83" spans="2:15" s="1" customFormat="1" ht="12.75">
      <c r="B83" s="1" t="s">
        <v>2</v>
      </c>
      <c r="C83" s="9">
        <v>3436</v>
      </c>
      <c r="D83" s="9">
        <v>3536</v>
      </c>
      <c r="E83" s="9">
        <v>3434</v>
      </c>
      <c r="F83" s="9">
        <v>3103</v>
      </c>
      <c r="G83" s="9">
        <v>3130</v>
      </c>
      <c r="H83" s="9">
        <v>3257</v>
      </c>
      <c r="I83" s="9">
        <v>3397</v>
      </c>
      <c r="J83" s="9">
        <v>3613</v>
      </c>
      <c r="K83" s="9">
        <v>3662</v>
      </c>
      <c r="L83" s="9">
        <v>3722</v>
      </c>
      <c r="M83" s="9">
        <v>3683</v>
      </c>
      <c r="N83" s="9">
        <v>3612</v>
      </c>
      <c r="O83" s="7">
        <f t="shared" si="4"/>
        <v>3465.4166666666665</v>
      </c>
    </row>
    <row r="85" ht="12.75">
      <c r="B85" t="s">
        <v>85</v>
      </c>
    </row>
    <row r="86" ht="12.75">
      <c r="B86" t="s">
        <v>86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58</v>
      </c>
      <c r="D8" s="8">
        <v>65</v>
      </c>
      <c r="E8" s="8">
        <v>71</v>
      </c>
      <c r="F8" s="8">
        <v>67</v>
      </c>
      <c r="G8" s="8">
        <v>78</v>
      </c>
      <c r="H8" s="8">
        <v>80</v>
      </c>
      <c r="I8" s="8">
        <v>81</v>
      </c>
      <c r="J8" s="8">
        <v>81</v>
      </c>
      <c r="K8" s="8">
        <v>76</v>
      </c>
      <c r="L8" s="8">
        <v>62</v>
      </c>
      <c r="M8" s="8">
        <v>72</v>
      </c>
      <c r="N8" s="8">
        <v>61</v>
      </c>
      <c r="O8" s="7">
        <f aca="true" t="shared" si="0" ref="O8:O71">AVERAGE(C8:N8)</f>
        <v>71</v>
      </c>
    </row>
    <row r="9" spans="2:15" ht="12.75">
      <c r="B9" t="s">
        <v>18</v>
      </c>
      <c r="C9" s="8">
        <v>2</v>
      </c>
      <c r="D9" s="8">
        <v>5</v>
      </c>
      <c r="E9" s="8">
        <v>4</v>
      </c>
      <c r="F9" s="8">
        <v>7</v>
      </c>
      <c r="G9" s="8">
        <v>7</v>
      </c>
      <c r="H9" s="8">
        <v>8</v>
      </c>
      <c r="I9" s="8">
        <v>8</v>
      </c>
      <c r="J9" s="8">
        <v>8</v>
      </c>
      <c r="K9" s="8">
        <v>8</v>
      </c>
      <c r="L9" s="8">
        <v>6</v>
      </c>
      <c r="M9" s="8">
        <v>5</v>
      </c>
      <c r="N9" s="8">
        <v>5</v>
      </c>
      <c r="O9" s="7">
        <f t="shared" si="0"/>
        <v>6.083333333333333</v>
      </c>
    </row>
    <row r="10" spans="2:15" ht="12.75">
      <c r="B10" t="s">
        <v>19</v>
      </c>
      <c r="C10" s="8">
        <v>64</v>
      </c>
      <c r="D10" s="8">
        <v>64</v>
      </c>
      <c r="E10" s="8">
        <v>68</v>
      </c>
      <c r="F10" s="8">
        <v>65</v>
      </c>
      <c r="G10" s="8">
        <v>69</v>
      </c>
      <c r="H10" s="8">
        <v>64</v>
      </c>
      <c r="I10" s="8">
        <v>70</v>
      </c>
      <c r="J10" s="8">
        <v>70</v>
      </c>
      <c r="K10" s="8">
        <v>71</v>
      </c>
      <c r="L10" s="8">
        <v>72</v>
      </c>
      <c r="M10" s="8">
        <v>75</v>
      </c>
      <c r="N10" s="8">
        <v>75</v>
      </c>
      <c r="O10" s="7">
        <f t="shared" si="0"/>
        <v>68.91666666666667</v>
      </c>
    </row>
    <row r="11" spans="2:15" ht="12.75">
      <c r="B11" t="s">
        <v>20</v>
      </c>
      <c r="C11" s="8">
        <v>409</v>
      </c>
      <c r="D11" s="8">
        <v>564</v>
      </c>
      <c r="E11" s="8">
        <v>386</v>
      </c>
      <c r="F11" s="8">
        <v>123</v>
      </c>
      <c r="G11" s="8">
        <v>147</v>
      </c>
      <c r="H11" s="8">
        <v>229</v>
      </c>
      <c r="I11" s="8">
        <v>350</v>
      </c>
      <c r="J11" s="8">
        <v>387</v>
      </c>
      <c r="K11" s="8">
        <v>347</v>
      </c>
      <c r="L11" s="8">
        <v>398</v>
      </c>
      <c r="M11" s="8">
        <v>420</v>
      </c>
      <c r="N11" s="8">
        <v>398</v>
      </c>
      <c r="O11" s="7">
        <f t="shared" si="0"/>
        <v>346.5</v>
      </c>
    </row>
    <row r="12" spans="2:15" ht="12.75">
      <c r="B12" t="s">
        <v>21</v>
      </c>
      <c r="C12" s="8">
        <v>2</v>
      </c>
      <c r="D12" s="8">
        <v>3</v>
      </c>
      <c r="E12" s="8">
        <v>3</v>
      </c>
      <c r="F12" s="8">
        <v>1</v>
      </c>
      <c r="G12" s="8">
        <v>3</v>
      </c>
      <c r="H12" s="8">
        <v>4</v>
      </c>
      <c r="I12" s="8">
        <v>4</v>
      </c>
      <c r="J12" s="8">
        <v>4</v>
      </c>
      <c r="K12" s="8">
        <v>4</v>
      </c>
      <c r="L12" s="8">
        <v>4</v>
      </c>
      <c r="M12" s="8">
        <v>3</v>
      </c>
      <c r="N12" s="8">
        <v>3</v>
      </c>
      <c r="O12" s="7">
        <f t="shared" si="0"/>
        <v>3.1666666666666665</v>
      </c>
    </row>
    <row r="13" spans="2:15" ht="12.75">
      <c r="B13" t="s">
        <v>22</v>
      </c>
      <c r="C13" s="8">
        <v>34</v>
      </c>
      <c r="D13" s="8">
        <v>33</v>
      </c>
      <c r="E13" s="8">
        <v>32</v>
      </c>
      <c r="F13" s="8">
        <v>34</v>
      </c>
      <c r="G13" s="8">
        <v>36</v>
      </c>
      <c r="H13" s="8">
        <v>40</v>
      </c>
      <c r="I13" s="8">
        <v>43</v>
      </c>
      <c r="J13" s="8">
        <v>43</v>
      </c>
      <c r="K13" s="8">
        <v>47</v>
      </c>
      <c r="L13" s="8">
        <v>51</v>
      </c>
      <c r="M13" s="8">
        <v>54</v>
      </c>
      <c r="N13" s="8">
        <v>54</v>
      </c>
      <c r="O13" s="7">
        <f t="shared" si="0"/>
        <v>41.75</v>
      </c>
    </row>
    <row r="14" spans="2:15" ht="12.75">
      <c r="B14" t="s">
        <v>23</v>
      </c>
      <c r="C14" s="8">
        <v>10</v>
      </c>
      <c r="D14" s="8">
        <v>11</v>
      </c>
      <c r="E14" s="8">
        <v>11</v>
      </c>
      <c r="F14" s="8">
        <v>11</v>
      </c>
      <c r="G14" s="8">
        <v>11</v>
      </c>
      <c r="H14" s="8">
        <v>12</v>
      </c>
      <c r="I14" s="8">
        <v>11</v>
      </c>
      <c r="J14" s="8">
        <v>11</v>
      </c>
      <c r="K14" s="8">
        <v>11</v>
      </c>
      <c r="L14" s="8">
        <v>12</v>
      </c>
      <c r="M14" s="8">
        <v>11</v>
      </c>
      <c r="N14" s="8">
        <v>10</v>
      </c>
      <c r="O14" s="7">
        <f t="shared" si="0"/>
        <v>11</v>
      </c>
    </row>
    <row r="15" spans="2:15" ht="12.75">
      <c r="B15" t="s">
        <v>24</v>
      </c>
      <c r="C15" s="8">
        <v>125</v>
      </c>
      <c r="D15" s="8">
        <v>120</v>
      </c>
      <c r="E15" s="8">
        <v>110</v>
      </c>
      <c r="F15" s="8">
        <v>105</v>
      </c>
      <c r="G15" s="8">
        <v>110</v>
      </c>
      <c r="H15" s="8">
        <v>102</v>
      </c>
      <c r="I15" s="8">
        <v>86</v>
      </c>
      <c r="J15" s="8">
        <v>88</v>
      </c>
      <c r="K15" s="8">
        <v>77</v>
      </c>
      <c r="L15" s="8">
        <v>74</v>
      </c>
      <c r="M15" s="8">
        <v>87</v>
      </c>
      <c r="N15" s="8">
        <v>80</v>
      </c>
      <c r="O15" s="7">
        <f t="shared" si="0"/>
        <v>97</v>
      </c>
    </row>
    <row r="16" spans="2:15" ht="12.75">
      <c r="B16" t="s">
        <v>25</v>
      </c>
      <c r="C16" s="8">
        <v>9</v>
      </c>
      <c r="D16" s="8">
        <v>8</v>
      </c>
      <c r="E16" s="8">
        <v>8</v>
      </c>
      <c r="F16" s="8">
        <v>11</v>
      </c>
      <c r="G16" s="8">
        <v>11</v>
      </c>
      <c r="H16" s="8">
        <v>8</v>
      </c>
      <c r="I16" s="8">
        <v>10</v>
      </c>
      <c r="J16" s="8">
        <v>10</v>
      </c>
      <c r="K16" s="8">
        <v>10</v>
      </c>
      <c r="L16" s="8">
        <v>10</v>
      </c>
      <c r="M16" s="8">
        <v>8</v>
      </c>
      <c r="N16" s="8">
        <v>10</v>
      </c>
      <c r="O16" s="7">
        <f t="shared" si="0"/>
        <v>9.416666666666666</v>
      </c>
    </row>
    <row r="17" spans="2:15" ht="12.75">
      <c r="B17" t="s">
        <v>26</v>
      </c>
      <c r="C17" s="8">
        <v>3</v>
      </c>
      <c r="D17" s="8">
        <v>2</v>
      </c>
      <c r="E17" s="8">
        <v>2</v>
      </c>
      <c r="F17" s="8">
        <v>1</v>
      </c>
      <c r="G17" s="8">
        <v>2</v>
      </c>
      <c r="H17" s="8">
        <v>2</v>
      </c>
      <c r="I17" s="8">
        <v>2</v>
      </c>
      <c r="J17" s="8">
        <v>3</v>
      </c>
      <c r="K17" s="8">
        <v>3</v>
      </c>
      <c r="L17" s="8">
        <v>2</v>
      </c>
      <c r="M17" s="8">
        <v>1</v>
      </c>
      <c r="N17" s="8">
        <v>1</v>
      </c>
      <c r="O17" s="7">
        <f t="shared" si="0"/>
        <v>2</v>
      </c>
    </row>
    <row r="18" spans="2:15" ht="12.75">
      <c r="B18" t="s">
        <v>27</v>
      </c>
      <c r="C18" s="8">
        <v>1251</v>
      </c>
      <c r="D18" s="8">
        <v>1350</v>
      </c>
      <c r="E18" s="8">
        <v>1419</v>
      </c>
      <c r="F18" s="8">
        <v>1479</v>
      </c>
      <c r="G18" s="8">
        <v>1513</v>
      </c>
      <c r="H18" s="8">
        <v>1531</v>
      </c>
      <c r="I18" s="8">
        <v>1573</v>
      </c>
      <c r="J18" s="8">
        <v>1638</v>
      </c>
      <c r="K18" s="8">
        <v>1655</v>
      </c>
      <c r="L18" s="8">
        <v>1668</v>
      </c>
      <c r="M18" s="8">
        <v>1683</v>
      </c>
      <c r="N18" s="8">
        <v>1711</v>
      </c>
      <c r="O18" s="7">
        <f t="shared" si="0"/>
        <v>1539.25</v>
      </c>
    </row>
    <row r="19" spans="2:15" ht="12.75">
      <c r="B19" t="s">
        <v>28</v>
      </c>
      <c r="C19" s="8">
        <v>65</v>
      </c>
      <c r="D19" s="8">
        <v>68</v>
      </c>
      <c r="E19" s="8">
        <v>65</v>
      </c>
      <c r="F19" s="8">
        <v>63</v>
      </c>
      <c r="G19" s="8">
        <v>65</v>
      </c>
      <c r="H19" s="8">
        <v>65</v>
      </c>
      <c r="I19" s="8">
        <v>70</v>
      </c>
      <c r="J19" s="8">
        <v>69</v>
      </c>
      <c r="K19" s="8">
        <v>71</v>
      </c>
      <c r="L19" s="8">
        <v>82</v>
      </c>
      <c r="M19" s="8">
        <v>74</v>
      </c>
      <c r="N19" s="8">
        <v>83</v>
      </c>
      <c r="O19" s="7">
        <f t="shared" si="0"/>
        <v>70</v>
      </c>
    </row>
    <row r="20" spans="2:15" ht="12.75">
      <c r="B20" t="s">
        <v>29</v>
      </c>
      <c r="C20" s="8">
        <v>2</v>
      </c>
      <c r="D20" s="8">
        <v>3</v>
      </c>
      <c r="E20" s="8">
        <v>4</v>
      </c>
      <c r="F20" s="8">
        <v>5</v>
      </c>
      <c r="G20" s="8">
        <v>3</v>
      </c>
      <c r="H20" s="8">
        <v>3</v>
      </c>
      <c r="I20" s="8">
        <v>2</v>
      </c>
      <c r="J20" s="8">
        <v>1</v>
      </c>
      <c r="K20" s="8">
        <v>3</v>
      </c>
      <c r="L20" s="8">
        <v>2</v>
      </c>
      <c r="M20" s="8">
        <v>3</v>
      </c>
      <c r="N20" s="8">
        <v>3</v>
      </c>
      <c r="O20" s="7">
        <f t="shared" si="0"/>
        <v>2.8333333333333335</v>
      </c>
    </row>
    <row r="21" spans="2:15" s="1" customFormat="1" ht="12.75">
      <c r="B21" s="1" t="s">
        <v>30</v>
      </c>
      <c r="C21" s="9">
        <v>2034</v>
      </c>
      <c r="D21" s="9">
        <v>2296</v>
      </c>
      <c r="E21" s="9">
        <v>2183</v>
      </c>
      <c r="F21" s="9">
        <v>1972</v>
      </c>
      <c r="G21" s="9">
        <v>2055</v>
      </c>
      <c r="H21" s="9">
        <v>2148</v>
      </c>
      <c r="I21" s="9">
        <v>2310</v>
      </c>
      <c r="J21" s="9">
        <v>2413</v>
      </c>
      <c r="K21" s="9">
        <v>2383</v>
      </c>
      <c r="L21" s="9">
        <v>2443</v>
      </c>
      <c r="M21" s="9">
        <v>2496</v>
      </c>
      <c r="N21" s="9">
        <v>2494</v>
      </c>
      <c r="O21" s="7">
        <f t="shared" si="0"/>
        <v>2268.9166666666665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17</v>
      </c>
      <c r="D23" s="8">
        <v>15</v>
      </c>
      <c r="E23" s="8">
        <v>13</v>
      </c>
      <c r="F23" s="8">
        <v>11</v>
      </c>
      <c r="G23" s="8">
        <v>12</v>
      </c>
      <c r="H23" s="8">
        <v>11</v>
      </c>
      <c r="I23" s="8">
        <v>15</v>
      </c>
      <c r="J23" s="8">
        <v>15</v>
      </c>
      <c r="K23" s="8">
        <v>16</v>
      </c>
      <c r="L23" s="8">
        <v>16</v>
      </c>
      <c r="M23" s="8">
        <v>13</v>
      </c>
      <c r="N23" s="8">
        <v>16</v>
      </c>
      <c r="O23" s="7">
        <f t="shared" si="0"/>
        <v>14.166666666666666</v>
      </c>
    </row>
    <row r="24" spans="2:15" ht="12.75">
      <c r="B24" t="s">
        <v>33</v>
      </c>
      <c r="C24" s="8">
        <v>4</v>
      </c>
      <c r="D24" s="8">
        <v>3</v>
      </c>
      <c r="E24" s="8">
        <v>3</v>
      </c>
      <c r="F24" s="8">
        <v>4</v>
      </c>
      <c r="G24" s="8">
        <v>4</v>
      </c>
      <c r="H24" s="8">
        <v>5</v>
      </c>
      <c r="I24" s="8">
        <v>4</v>
      </c>
      <c r="J24" s="8">
        <v>4</v>
      </c>
      <c r="K24" s="8">
        <v>8</v>
      </c>
      <c r="L24" s="8">
        <v>5</v>
      </c>
      <c r="M24" s="8">
        <v>6</v>
      </c>
      <c r="N24" s="8">
        <v>7</v>
      </c>
      <c r="O24" s="7">
        <f t="shared" si="0"/>
        <v>4.75</v>
      </c>
    </row>
    <row r="25" spans="2:15" ht="12.75">
      <c r="B25" t="s">
        <v>34</v>
      </c>
      <c r="C25" s="8">
        <v>17</v>
      </c>
      <c r="D25" s="8">
        <v>29</v>
      </c>
      <c r="E25" s="8">
        <v>32</v>
      </c>
      <c r="F25" s="8">
        <v>29</v>
      </c>
      <c r="G25" s="8">
        <v>28</v>
      </c>
      <c r="H25" s="8">
        <v>28</v>
      </c>
      <c r="I25" s="8">
        <v>26</v>
      </c>
      <c r="J25" s="8">
        <v>27</v>
      </c>
      <c r="K25" s="8">
        <v>28</v>
      </c>
      <c r="L25" s="8">
        <v>24</v>
      </c>
      <c r="M25" s="8">
        <v>29</v>
      </c>
      <c r="N25" s="8">
        <v>32</v>
      </c>
      <c r="O25" s="7">
        <f t="shared" si="0"/>
        <v>27.416666666666668</v>
      </c>
    </row>
    <row r="26" spans="2:15" ht="12.75">
      <c r="B26" t="s">
        <v>35</v>
      </c>
      <c r="C26" s="8">
        <v>101</v>
      </c>
      <c r="D26" s="8">
        <v>105</v>
      </c>
      <c r="E26" s="8">
        <v>106</v>
      </c>
      <c r="F26" s="8">
        <v>107</v>
      </c>
      <c r="G26" s="8">
        <v>109</v>
      </c>
      <c r="H26" s="8">
        <v>109</v>
      </c>
      <c r="I26" s="8">
        <v>109</v>
      </c>
      <c r="J26" s="8">
        <v>110</v>
      </c>
      <c r="K26" s="8">
        <v>110</v>
      </c>
      <c r="L26" s="8">
        <v>109</v>
      </c>
      <c r="M26" s="8">
        <v>110</v>
      </c>
      <c r="N26" s="8">
        <v>112</v>
      </c>
      <c r="O26" s="7">
        <f t="shared" si="0"/>
        <v>108.08333333333333</v>
      </c>
    </row>
    <row r="27" spans="2:15" ht="12.75">
      <c r="B27" t="s">
        <v>36</v>
      </c>
      <c r="C27" s="8">
        <v>58</v>
      </c>
      <c r="D27" s="8">
        <v>56</v>
      </c>
      <c r="E27" s="8">
        <v>58</v>
      </c>
      <c r="F27" s="8">
        <v>60</v>
      </c>
      <c r="G27" s="8">
        <v>59</v>
      </c>
      <c r="H27" s="8">
        <v>58</v>
      </c>
      <c r="I27" s="8">
        <v>57</v>
      </c>
      <c r="J27" s="8">
        <v>58</v>
      </c>
      <c r="K27" s="8">
        <v>60</v>
      </c>
      <c r="L27" s="8">
        <v>61</v>
      </c>
      <c r="M27" s="8">
        <v>61</v>
      </c>
      <c r="N27" s="8">
        <v>60</v>
      </c>
      <c r="O27" s="7">
        <f t="shared" si="0"/>
        <v>58.833333333333336</v>
      </c>
    </row>
    <row r="28" spans="2:15" ht="12.75">
      <c r="B28" t="s">
        <v>37</v>
      </c>
      <c r="C28" s="8">
        <v>3</v>
      </c>
      <c r="D28" s="8">
        <v>1</v>
      </c>
      <c r="E28" s="8">
        <v>1</v>
      </c>
      <c r="F28" s="8">
        <v>2</v>
      </c>
      <c r="G28" s="8">
        <v>2</v>
      </c>
      <c r="H28" s="8">
        <v>2</v>
      </c>
      <c r="I28" s="8">
        <v>2</v>
      </c>
      <c r="J28" s="8">
        <v>2</v>
      </c>
      <c r="K28" s="8">
        <v>3</v>
      </c>
      <c r="L28" s="8">
        <v>3</v>
      </c>
      <c r="M28" s="8">
        <v>3</v>
      </c>
      <c r="N28" s="8">
        <v>1</v>
      </c>
      <c r="O28" s="7">
        <f t="shared" si="0"/>
        <v>2.0833333333333335</v>
      </c>
    </row>
    <row r="29" spans="2:15" ht="12.75">
      <c r="B29" t="s">
        <v>38</v>
      </c>
      <c r="C29" s="8">
        <v>13</v>
      </c>
      <c r="D29" s="8">
        <v>13</v>
      </c>
      <c r="E29" s="8">
        <v>11</v>
      </c>
      <c r="F29" s="8">
        <v>12</v>
      </c>
      <c r="G29" s="8">
        <v>12</v>
      </c>
      <c r="H29" s="8">
        <v>15</v>
      </c>
      <c r="I29" s="8">
        <v>14</v>
      </c>
      <c r="J29" s="8">
        <v>12</v>
      </c>
      <c r="K29" s="8">
        <v>13</v>
      </c>
      <c r="L29" s="8">
        <v>11</v>
      </c>
      <c r="M29" s="8">
        <v>10</v>
      </c>
      <c r="N29" s="8">
        <v>8</v>
      </c>
      <c r="O29" s="7">
        <f t="shared" si="0"/>
        <v>12</v>
      </c>
    </row>
    <row r="30" spans="2:15" ht="12.75">
      <c r="B30" t="s">
        <v>39</v>
      </c>
      <c r="C30" s="8">
        <v>5</v>
      </c>
      <c r="D30" s="8">
        <v>5</v>
      </c>
      <c r="E30" s="8">
        <v>5</v>
      </c>
      <c r="F30" s="8">
        <v>5</v>
      </c>
      <c r="G30" s="8">
        <v>5</v>
      </c>
      <c r="H30" s="8">
        <v>2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2</v>
      </c>
      <c r="O30" s="7">
        <f t="shared" si="0"/>
        <v>2.8333333333333335</v>
      </c>
    </row>
    <row r="31" spans="2:15" ht="12.75">
      <c r="B31" t="s">
        <v>40</v>
      </c>
      <c r="C31" s="8">
        <v>6</v>
      </c>
      <c r="D31" s="8">
        <v>6</v>
      </c>
      <c r="E31" s="8">
        <v>4</v>
      </c>
      <c r="F31" s="8">
        <v>4</v>
      </c>
      <c r="G31" s="8">
        <v>4</v>
      </c>
      <c r="H31" s="8">
        <v>5</v>
      </c>
      <c r="I31" s="8">
        <v>5</v>
      </c>
      <c r="J31" s="8">
        <v>6</v>
      </c>
      <c r="K31" s="8">
        <v>5</v>
      </c>
      <c r="L31" s="8">
        <v>5</v>
      </c>
      <c r="M31" s="8">
        <v>5</v>
      </c>
      <c r="N31" s="8">
        <v>5</v>
      </c>
      <c r="O31" s="7">
        <f t="shared" si="0"/>
        <v>5</v>
      </c>
    </row>
    <row r="32" spans="2:15" ht="12.75">
      <c r="B32" t="s">
        <v>41</v>
      </c>
      <c r="C32" s="8">
        <v>3</v>
      </c>
      <c r="D32" s="8">
        <v>1</v>
      </c>
      <c r="E32" s="8">
        <v>2</v>
      </c>
      <c r="F32" s="8">
        <v>2</v>
      </c>
      <c r="G32" s="8">
        <v>2</v>
      </c>
      <c r="H32" s="8">
        <v>2</v>
      </c>
      <c r="I32" s="8">
        <v>5</v>
      </c>
      <c r="J32" s="8">
        <v>5</v>
      </c>
      <c r="K32" s="8">
        <v>4</v>
      </c>
      <c r="L32" s="8">
        <v>4</v>
      </c>
      <c r="M32" s="8">
        <v>4</v>
      </c>
      <c r="N32" s="8">
        <v>5</v>
      </c>
      <c r="O32" s="7">
        <f t="shared" si="0"/>
        <v>3.25</v>
      </c>
    </row>
    <row r="33" spans="2:15" ht="12.75">
      <c r="B33" t="s">
        <v>42</v>
      </c>
      <c r="C33" s="8">
        <v>4</v>
      </c>
      <c r="D33" s="8">
        <v>5</v>
      </c>
      <c r="E33" s="8">
        <v>4</v>
      </c>
      <c r="F33" s="8">
        <v>4</v>
      </c>
      <c r="G33" s="8">
        <v>6</v>
      </c>
      <c r="H33" s="8">
        <v>6</v>
      </c>
      <c r="I33" s="8">
        <v>7</v>
      </c>
      <c r="J33" s="8">
        <v>7</v>
      </c>
      <c r="K33" s="8">
        <v>4</v>
      </c>
      <c r="L33" s="8">
        <v>8</v>
      </c>
      <c r="M33" s="8">
        <v>8</v>
      </c>
      <c r="N33" s="8">
        <v>8</v>
      </c>
      <c r="O33" s="7">
        <f t="shared" si="0"/>
        <v>5.916666666666667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0"/>
        <v>0</v>
      </c>
    </row>
    <row r="35" spans="2:15" ht="12.75">
      <c r="B35" t="s">
        <v>44</v>
      </c>
      <c r="C35" s="8">
        <v>12</v>
      </c>
      <c r="D35" s="8">
        <v>12</v>
      </c>
      <c r="E35" s="8">
        <v>12</v>
      </c>
      <c r="F35" s="8">
        <v>12</v>
      </c>
      <c r="G35" s="8">
        <v>12</v>
      </c>
      <c r="H35" s="8">
        <v>13</v>
      </c>
      <c r="I35" s="8">
        <v>13</v>
      </c>
      <c r="J35" s="8">
        <v>13</v>
      </c>
      <c r="K35" s="8">
        <v>13</v>
      </c>
      <c r="L35" s="8">
        <v>11</v>
      </c>
      <c r="M35" s="8">
        <v>11</v>
      </c>
      <c r="N35" s="8">
        <v>12</v>
      </c>
      <c r="O35" s="7">
        <f t="shared" si="0"/>
        <v>12.166666666666666</v>
      </c>
    </row>
    <row r="36" spans="2:15" ht="12.75">
      <c r="B36" t="s">
        <v>45</v>
      </c>
      <c r="C36" s="8">
        <v>10</v>
      </c>
      <c r="D36" s="8">
        <v>8</v>
      </c>
      <c r="E36" s="8">
        <v>8</v>
      </c>
      <c r="F36" s="8">
        <v>10</v>
      </c>
      <c r="G36" s="8">
        <v>12</v>
      </c>
      <c r="H36" s="8">
        <v>14</v>
      </c>
      <c r="I36" s="8">
        <v>14</v>
      </c>
      <c r="J36" s="8">
        <v>15</v>
      </c>
      <c r="K36" s="8">
        <v>16</v>
      </c>
      <c r="L36" s="8">
        <v>16</v>
      </c>
      <c r="M36" s="8">
        <v>15</v>
      </c>
      <c r="N36" s="8">
        <v>14</v>
      </c>
      <c r="O36" s="7">
        <f t="shared" si="0"/>
        <v>12.666666666666666</v>
      </c>
    </row>
    <row r="37" spans="2:15" ht="12.75">
      <c r="B37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1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7">
        <f t="shared" si="0"/>
        <v>0.16666666666666666</v>
      </c>
    </row>
    <row r="38" spans="2:15" s="1" customFormat="1" ht="12.75">
      <c r="B38" s="1" t="s">
        <v>30</v>
      </c>
      <c r="C38" s="9">
        <v>253</v>
      </c>
      <c r="D38" s="9">
        <v>259</v>
      </c>
      <c r="E38" s="9">
        <v>259</v>
      </c>
      <c r="F38" s="9">
        <v>262</v>
      </c>
      <c r="G38" s="9">
        <v>268</v>
      </c>
      <c r="H38" s="9">
        <v>271</v>
      </c>
      <c r="I38" s="9">
        <v>272</v>
      </c>
      <c r="J38" s="9">
        <v>275</v>
      </c>
      <c r="K38" s="9">
        <v>281</v>
      </c>
      <c r="L38" s="9">
        <v>274</v>
      </c>
      <c r="M38" s="9">
        <v>276</v>
      </c>
      <c r="N38" s="9">
        <v>282</v>
      </c>
      <c r="O38" s="7">
        <f t="shared" si="0"/>
        <v>269.3333333333333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18</v>
      </c>
      <c r="D40" s="8">
        <v>22</v>
      </c>
      <c r="E40" s="8">
        <v>29</v>
      </c>
      <c r="F40" s="8">
        <v>29</v>
      </c>
      <c r="G40" s="8">
        <v>29</v>
      </c>
      <c r="H40" s="8">
        <v>25</v>
      </c>
      <c r="I40" s="8">
        <v>23</v>
      </c>
      <c r="J40" s="8">
        <v>24</v>
      </c>
      <c r="K40" s="8">
        <v>24</v>
      </c>
      <c r="L40" s="8">
        <v>25</v>
      </c>
      <c r="M40" s="8">
        <v>24</v>
      </c>
      <c r="N40" s="8">
        <v>24</v>
      </c>
      <c r="O40" s="7">
        <f t="shared" si="0"/>
        <v>24.666666666666668</v>
      </c>
    </row>
    <row r="41" spans="2:15" ht="12.75">
      <c r="B41" t="s">
        <v>48</v>
      </c>
      <c r="C41" s="8">
        <v>11</v>
      </c>
      <c r="D41" s="8">
        <v>11</v>
      </c>
      <c r="E41" s="8">
        <v>8</v>
      </c>
      <c r="F41" s="8">
        <v>8</v>
      </c>
      <c r="G41" s="8">
        <v>8</v>
      </c>
      <c r="H41" s="8">
        <v>8</v>
      </c>
      <c r="I41" s="8">
        <v>6</v>
      </c>
      <c r="J41" s="8">
        <v>10</v>
      </c>
      <c r="K41" s="8">
        <v>10</v>
      </c>
      <c r="L41" s="8">
        <v>6</v>
      </c>
      <c r="M41" s="8">
        <v>10</v>
      </c>
      <c r="N41" s="8">
        <v>11</v>
      </c>
      <c r="O41" s="7">
        <f t="shared" si="0"/>
        <v>8.916666666666666</v>
      </c>
    </row>
    <row r="42" spans="2:15" ht="12.75">
      <c r="B42" t="s">
        <v>49</v>
      </c>
      <c r="C42" s="8">
        <v>5</v>
      </c>
      <c r="D42" s="8">
        <v>5</v>
      </c>
      <c r="E42" s="8">
        <v>4</v>
      </c>
      <c r="F42" s="8">
        <v>4</v>
      </c>
      <c r="G42" s="8">
        <v>3</v>
      </c>
      <c r="H42" s="8">
        <v>3</v>
      </c>
      <c r="I42" s="8">
        <v>2</v>
      </c>
      <c r="J42" s="8">
        <v>2</v>
      </c>
      <c r="K42" s="8">
        <v>3</v>
      </c>
      <c r="L42" s="8">
        <v>2</v>
      </c>
      <c r="M42" s="8">
        <v>3</v>
      </c>
      <c r="N42" s="8">
        <v>3</v>
      </c>
      <c r="O42" s="7">
        <f t="shared" si="0"/>
        <v>3.25</v>
      </c>
    </row>
    <row r="43" spans="2:15" ht="12.75">
      <c r="B43" t="s">
        <v>50</v>
      </c>
      <c r="C43" s="8">
        <v>2</v>
      </c>
      <c r="D43" s="8">
        <v>4</v>
      </c>
      <c r="E43" s="8">
        <v>4</v>
      </c>
      <c r="F43" s="8">
        <v>3</v>
      </c>
      <c r="G43" s="8">
        <v>4</v>
      </c>
      <c r="H43" s="8">
        <v>3</v>
      </c>
      <c r="I43" s="8">
        <v>4</v>
      </c>
      <c r="J43" s="8">
        <v>3</v>
      </c>
      <c r="K43" s="8">
        <v>3</v>
      </c>
      <c r="L43" s="8">
        <v>3</v>
      </c>
      <c r="M43" s="8">
        <v>2</v>
      </c>
      <c r="N43" s="8">
        <v>4</v>
      </c>
      <c r="O43" s="7">
        <f t="shared" si="0"/>
        <v>3.25</v>
      </c>
    </row>
    <row r="44" spans="2:15" ht="12.75">
      <c r="B44" t="s">
        <v>51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7">
        <f t="shared" si="0"/>
        <v>0</v>
      </c>
    </row>
    <row r="45" spans="2:15" ht="12.75">
      <c r="B45" t="s">
        <v>52</v>
      </c>
      <c r="C45" s="8">
        <v>16</v>
      </c>
      <c r="D45" s="8">
        <v>20</v>
      </c>
      <c r="E45" s="8">
        <v>16</v>
      </c>
      <c r="F45" s="8">
        <v>17</v>
      </c>
      <c r="G45" s="8">
        <v>17</v>
      </c>
      <c r="H45" s="8">
        <v>16</v>
      </c>
      <c r="I45" s="8">
        <v>14</v>
      </c>
      <c r="J45" s="8">
        <v>14</v>
      </c>
      <c r="K45" s="8">
        <v>14</v>
      </c>
      <c r="L45" s="8">
        <v>15</v>
      </c>
      <c r="M45" s="8">
        <v>15</v>
      </c>
      <c r="N45" s="8">
        <v>16</v>
      </c>
      <c r="O45" s="7">
        <f t="shared" si="0"/>
        <v>15.833333333333334</v>
      </c>
    </row>
    <row r="46" spans="2:15" ht="12.75">
      <c r="B46" t="s">
        <v>53</v>
      </c>
      <c r="C46" s="8">
        <v>9</v>
      </c>
      <c r="D46" s="8">
        <v>12</v>
      </c>
      <c r="E46" s="8">
        <v>11</v>
      </c>
      <c r="F46" s="8">
        <v>12</v>
      </c>
      <c r="G46" s="8">
        <v>12</v>
      </c>
      <c r="H46" s="8">
        <v>16</v>
      </c>
      <c r="I46" s="8">
        <v>17</v>
      </c>
      <c r="J46" s="8">
        <v>17</v>
      </c>
      <c r="K46" s="8">
        <v>21</v>
      </c>
      <c r="L46" s="8">
        <v>19</v>
      </c>
      <c r="M46" s="8">
        <v>20</v>
      </c>
      <c r="N46" s="8">
        <v>11</v>
      </c>
      <c r="O46" s="7">
        <f t="shared" si="0"/>
        <v>14.75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0"/>
        <v>0</v>
      </c>
    </row>
    <row r="48" spans="2:15" ht="12.75">
      <c r="B48" t="s">
        <v>55</v>
      </c>
      <c r="C48" s="8">
        <v>5</v>
      </c>
      <c r="D48" s="8">
        <v>4</v>
      </c>
      <c r="E48" s="8">
        <v>5</v>
      </c>
      <c r="F48" s="8">
        <v>5</v>
      </c>
      <c r="G48" s="8">
        <v>5</v>
      </c>
      <c r="H48" s="8">
        <v>5</v>
      </c>
      <c r="I48" s="8">
        <v>5</v>
      </c>
      <c r="J48" s="8">
        <v>5</v>
      </c>
      <c r="K48" s="8">
        <v>5</v>
      </c>
      <c r="L48" s="8">
        <v>4</v>
      </c>
      <c r="M48" s="8">
        <v>4</v>
      </c>
      <c r="N48" s="8">
        <v>4</v>
      </c>
      <c r="O48" s="7">
        <f t="shared" si="0"/>
        <v>4.666666666666667</v>
      </c>
    </row>
    <row r="49" spans="2:15" ht="12.75">
      <c r="B49" t="s">
        <v>29</v>
      </c>
      <c r="C49" s="8">
        <v>8</v>
      </c>
      <c r="D49" s="8">
        <v>6</v>
      </c>
      <c r="E49" s="8">
        <v>5</v>
      </c>
      <c r="F49" s="8">
        <v>7</v>
      </c>
      <c r="G49" s="8">
        <v>7</v>
      </c>
      <c r="H49" s="8">
        <v>8</v>
      </c>
      <c r="I49" s="8">
        <v>8</v>
      </c>
      <c r="J49" s="8">
        <v>9</v>
      </c>
      <c r="K49" s="8">
        <v>8</v>
      </c>
      <c r="L49" s="8">
        <v>9</v>
      </c>
      <c r="M49" s="8">
        <v>9</v>
      </c>
      <c r="N49" s="8">
        <v>6</v>
      </c>
      <c r="O49" s="7">
        <f t="shared" si="0"/>
        <v>7.5</v>
      </c>
    </row>
    <row r="50" spans="2:15" s="1" customFormat="1" ht="12.75">
      <c r="B50" s="1" t="s">
        <v>30</v>
      </c>
      <c r="C50" s="9">
        <v>74</v>
      </c>
      <c r="D50" s="9">
        <v>84</v>
      </c>
      <c r="E50" s="9">
        <v>82</v>
      </c>
      <c r="F50" s="9">
        <v>85</v>
      </c>
      <c r="G50" s="9">
        <v>85</v>
      </c>
      <c r="H50" s="9">
        <v>84</v>
      </c>
      <c r="I50" s="9">
        <v>79</v>
      </c>
      <c r="J50" s="9">
        <v>84</v>
      </c>
      <c r="K50" s="9">
        <v>88</v>
      </c>
      <c r="L50" s="9">
        <v>83</v>
      </c>
      <c r="M50" s="9">
        <v>87</v>
      </c>
      <c r="N50" s="9">
        <v>79</v>
      </c>
      <c r="O50" s="7">
        <f t="shared" si="0"/>
        <v>82.83333333333333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11</v>
      </c>
      <c r="D52" s="8">
        <v>12</v>
      </c>
      <c r="E52" s="8">
        <v>12</v>
      </c>
      <c r="F52" s="8">
        <v>12</v>
      </c>
      <c r="G52" s="8">
        <v>12</v>
      </c>
      <c r="H52" s="8">
        <v>11</v>
      </c>
      <c r="I52" s="8">
        <v>11</v>
      </c>
      <c r="J52" s="8">
        <v>11</v>
      </c>
      <c r="K52" s="8">
        <v>12</v>
      </c>
      <c r="L52" s="8">
        <v>12</v>
      </c>
      <c r="M52" s="8">
        <v>12</v>
      </c>
      <c r="N52" s="8">
        <v>12</v>
      </c>
      <c r="O52" s="7">
        <f t="shared" si="0"/>
        <v>11.666666666666666</v>
      </c>
    </row>
    <row r="53" spans="2:15" ht="12.75">
      <c r="B53" t="s">
        <v>58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2</v>
      </c>
      <c r="J53" s="8">
        <v>2</v>
      </c>
      <c r="K53" s="8">
        <v>1</v>
      </c>
      <c r="L53" s="8">
        <v>2</v>
      </c>
      <c r="M53" s="8">
        <v>1</v>
      </c>
      <c r="N53" s="8">
        <v>1</v>
      </c>
      <c r="O53" s="7">
        <f t="shared" si="0"/>
        <v>1.25</v>
      </c>
    </row>
    <row r="54" spans="2:15" ht="12.75">
      <c r="B54" t="s">
        <v>59</v>
      </c>
      <c r="C54" s="8">
        <v>55</v>
      </c>
      <c r="D54" s="8">
        <v>58</v>
      </c>
      <c r="E54" s="8">
        <v>52</v>
      </c>
      <c r="F54" s="8">
        <v>53</v>
      </c>
      <c r="G54" s="8">
        <v>55</v>
      </c>
      <c r="H54" s="8">
        <v>53</v>
      </c>
      <c r="I54" s="8">
        <v>57</v>
      </c>
      <c r="J54" s="8">
        <v>57</v>
      </c>
      <c r="K54" s="8">
        <v>56</v>
      </c>
      <c r="L54" s="8">
        <v>53</v>
      </c>
      <c r="M54" s="8">
        <v>59</v>
      </c>
      <c r="N54" s="8">
        <v>57</v>
      </c>
      <c r="O54" s="7">
        <f t="shared" si="0"/>
        <v>55.416666666666664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t="shared" si="0"/>
        <v>0</v>
      </c>
    </row>
    <row r="56" spans="2:15" ht="12.75">
      <c r="B56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0"/>
        <v>0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0"/>
        <v>0</v>
      </c>
    </row>
    <row r="58" spans="2:15" ht="12.75">
      <c r="B58" t="s">
        <v>63</v>
      </c>
      <c r="C58" s="8">
        <v>21</v>
      </c>
      <c r="D58" s="8">
        <v>16</v>
      </c>
      <c r="E58" s="8">
        <v>21</v>
      </c>
      <c r="F58" s="8">
        <v>20</v>
      </c>
      <c r="G58" s="8">
        <v>20</v>
      </c>
      <c r="H58" s="8">
        <v>14</v>
      </c>
      <c r="I58" s="8">
        <v>22</v>
      </c>
      <c r="J58" s="8">
        <v>20</v>
      </c>
      <c r="K58" s="8">
        <v>21</v>
      </c>
      <c r="L58" s="8">
        <v>23</v>
      </c>
      <c r="M58" s="8">
        <v>23</v>
      </c>
      <c r="N58" s="8">
        <v>24</v>
      </c>
      <c r="O58" s="7">
        <f t="shared" si="0"/>
        <v>20.416666666666668</v>
      </c>
    </row>
    <row r="59" spans="2:15" ht="12.75">
      <c r="B59" t="s">
        <v>64</v>
      </c>
      <c r="C59" s="8">
        <v>45</v>
      </c>
      <c r="D59" s="8">
        <v>44</v>
      </c>
      <c r="E59" s="8">
        <v>47</v>
      </c>
      <c r="F59" s="8">
        <v>45</v>
      </c>
      <c r="G59" s="8">
        <v>43</v>
      </c>
      <c r="H59" s="8">
        <v>43</v>
      </c>
      <c r="I59" s="8">
        <v>45</v>
      </c>
      <c r="J59" s="8">
        <v>44</v>
      </c>
      <c r="K59" s="8">
        <v>45</v>
      </c>
      <c r="L59" s="8">
        <v>45</v>
      </c>
      <c r="M59" s="8">
        <v>43</v>
      </c>
      <c r="N59" s="8">
        <v>41</v>
      </c>
      <c r="O59" s="7">
        <f t="shared" si="0"/>
        <v>44.166666666666664</v>
      </c>
    </row>
    <row r="60" spans="2:15" ht="12.75">
      <c r="B60" t="s">
        <v>65</v>
      </c>
      <c r="C60" s="8">
        <v>18</v>
      </c>
      <c r="D60" s="8">
        <v>19</v>
      </c>
      <c r="E60" s="8">
        <v>19</v>
      </c>
      <c r="F60" s="8">
        <v>18</v>
      </c>
      <c r="G60" s="8">
        <v>18</v>
      </c>
      <c r="H60" s="8">
        <v>18</v>
      </c>
      <c r="I60" s="8">
        <v>17</v>
      </c>
      <c r="J60" s="8">
        <v>16</v>
      </c>
      <c r="K60" s="8">
        <v>17</v>
      </c>
      <c r="L60" s="8">
        <v>15</v>
      </c>
      <c r="M60" s="8">
        <v>16</v>
      </c>
      <c r="N60" s="8">
        <v>15</v>
      </c>
      <c r="O60" s="7">
        <f t="shared" si="0"/>
        <v>17.166666666666668</v>
      </c>
    </row>
    <row r="61" spans="2:15" ht="12.75">
      <c r="B61" t="s">
        <v>66</v>
      </c>
      <c r="C61" s="8">
        <v>8</v>
      </c>
      <c r="D61" s="8">
        <v>9</v>
      </c>
      <c r="E61" s="8">
        <v>8</v>
      </c>
      <c r="F61" s="8">
        <v>7</v>
      </c>
      <c r="G61" s="8">
        <v>8</v>
      </c>
      <c r="H61" s="8">
        <v>9</v>
      </c>
      <c r="I61" s="8">
        <v>11</v>
      </c>
      <c r="J61" s="8">
        <v>7</v>
      </c>
      <c r="K61" s="8">
        <v>9</v>
      </c>
      <c r="L61" s="8">
        <v>8</v>
      </c>
      <c r="M61" s="8">
        <v>10</v>
      </c>
      <c r="N61" s="8">
        <v>10</v>
      </c>
      <c r="O61" s="7">
        <f t="shared" si="0"/>
        <v>8.666666666666666</v>
      </c>
    </row>
    <row r="62" spans="2:15" ht="12.75">
      <c r="B62" t="s">
        <v>67</v>
      </c>
      <c r="C62" s="8">
        <v>68</v>
      </c>
      <c r="D62" s="8">
        <v>67</v>
      </c>
      <c r="E62" s="8">
        <v>68</v>
      </c>
      <c r="F62" s="8">
        <v>67</v>
      </c>
      <c r="G62" s="8">
        <v>67</v>
      </c>
      <c r="H62" s="8">
        <v>67</v>
      </c>
      <c r="I62" s="8">
        <v>65</v>
      </c>
      <c r="J62" s="8">
        <v>69</v>
      </c>
      <c r="K62" s="8">
        <v>68</v>
      </c>
      <c r="L62" s="8">
        <v>68</v>
      </c>
      <c r="M62" s="8">
        <v>66</v>
      </c>
      <c r="N62" s="8">
        <v>60</v>
      </c>
      <c r="O62" s="7">
        <f t="shared" si="0"/>
        <v>66.66666666666667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0"/>
        <v>0</v>
      </c>
    </row>
    <row r="64" spans="2:15" ht="12.75">
      <c r="B64" t="s">
        <v>69</v>
      </c>
      <c r="C64" s="8">
        <v>19</v>
      </c>
      <c r="D64" s="8">
        <v>18</v>
      </c>
      <c r="E64" s="8">
        <v>18</v>
      </c>
      <c r="F64" s="8">
        <v>16</v>
      </c>
      <c r="G64" s="8">
        <v>16</v>
      </c>
      <c r="H64" s="8">
        <v>30</v>
      </c>
      <c r="I64" s="8">
        <v>30</v>
      </c>
      <c r="J64" s="8">
        <v>30</v>
      </c>
      <c r="K64" s="8">
        <v>30</v>
      </c>
      <c r="L64" s="8">
        <v>30</v>
      </c>
      <c r="M64" s="8">
        <v>30</v>
      </c>
      <c r="N64" s="8">
        <v>31</v>
      </c>
      <c r="O64" s="7">
        <f t="shared" si="0"/>
        <v>24.833333333333332</v>
      </c>
    </row>
    <row r="65" spans="2:15" ht="12.75">
      <c r="B65" t="s">
        <v>70</v>
      </c>
      <c r="C65" s="8">
        <v>12</v>
      </c>
      <c r="D65" s="8">
        <v>13</v>
      </c>
      <c r="E65" s="8">
        <v>14</v>
      </c>
      <c r="F65" s="8">
        <v>13</v>
      </c>
      <c r="G65" s="8">
        <v>13</v>
      </c>
      <c r="H65" s="8">
        <v>12</v>
      </c>
      <c r="I65" s="8">
        <v>12</v>
      </c>
      <c r="J65" s="8">
        <v>14</v>
      </c>
      <c r="K65" s="8">
        <v>15</v>
      </c>
      <c r="L65" s="8">
        <v>12</v>
      </c>
      <c r="M65" s="8">
        <v>10</v>
      </c>
      <c r="N65" s="8">
        <v>12</v>
      </c>
      <c r="O65" s="7">
        <f t="shared" si="0"/>
        <v>12.666666666666666</v>
      </c>
    </row>
    <row r="66" spans="2:15" ht="12.75">
      <c r="B66" t="s">
        <v>29</v>
      </c>
      <c r="C66" s="8">
        <v>2</v>
      </c>
      <c r="D66" s="8">
        <v>1</v>
      </c>
      <c r="E66" s="8">
        <v>1</v>
      </c>
      <c r="F66" s="8">
        <v>2</v>
      </c>
      <c r="G66" s="8">
        <v>1</v>
      </c>
      <c r="H66" s="8">
        <v>1</v>
      </c>
      <c r="I66" s="8">
        <v>1</v>
      </c>
      <c r="J66" s="8">
        <v>1</v>
      </c>
      <c r="K66" s="8">
        <v>2</v>
      </c>
      <c r="L66" s="8">
        <v>2</v>
      </c>
      <c r="M66" s="8">
        <v>4</v>
      </c>
      <c r="N66" s="8">
        <v>4</v>
      </c>
      <c r="O66" s="7">
        <f t="shared" si="0"/>
        <v>1.8333333333333333</v>
      </c>
    </row>
    <row r="67" spans="2:15" s="1" customFormat="1" ht="12.75">
      <c r="B67" s="1" t="s">
        <v>30</v>
      </c>
      <c r="C67" s="9">
        <v>260</v>
      </c>
      <c r="D67" s="9">
        <v>258</v>
      </c>
      <c r="E67" s="9">
        <v>261</v>
      </c>
      <c r="F67" s="9">
        <v>254</v>
      </c>
      <c r="G67" s="9">
        <v>254</v>
      </c>
      <c r="H67" s="9">
        <v>259</v>
      </c>
      <c r="I67" s="9">
        <v>273</v>
      </c>
      <c r="J67" s="9">
        <v>271</v>
      </c>
      <c r="K67" s="9">
        <v>276</v>
      </c>
      <c r="L67" s="9">
        <v>270</v>
      </c>
      <c r="M67" s="9">
        <v>274</v>
      </c>
      <c r="N67" s="9">
        <v>267</v>
      </c>
      <c r="O67" s="7">
        <f t="shared" si="0"/>
        <v>264.75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7">
        <f t="shared" si="0"/>
        <v>0.5</v>
      </c>
    </row>
    <row r="70" spans="2:15" ht="12.75">
      <c r="B70" t="s">
        <v>73</v>
      </c>
      <c r="C70" s="8">
        <v>3</v>
      </c>
      <c r="D70" s="8">
        <v>3</v>
      </c>
      <c r="E70" s="8">
        <v>3</v>
      </c>
      <c r="F70" s="8">
        <v>3</v>
      </c>
      <c r="G70" s="8">
        <v>3</v>
      </c>
      <c r="H70" s="8">
        <v>3</v>
      </c>
      <c r="I70" s="8">
        <v>3</v>
      </c>
      <c r="J70" s="8">
        <v>2</v>
      </c>
      <c r="K70" s="8">
        <v>1</v>
      </c>
      <c r="L70" s="8">
        <v>1</v>
      </c>
      <c r="M70" s="8">
        <v>1</v>
      </c>
      <c r="N70" s="8">
        <v>2</v>
      </c>
      <c r="O70" s="7">
        <f t="shared" si="0"/>
        <v>2.3333333333333335</v>
      </c>
    </row>
    <row r="71" spans="2:15" ht="12.75">
      <c r="B71" t="s">
        <v>74</v>
      </c>
      <c r="C71" s="8">
        <v>1</v>
      </c>
      <c r="D71" s="8">
        <v>1</v>
      </c>
      <c r="E71" s="8">
        <v>1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1</v>
      </c>
      <c r="L71" s="8">
        <v>0</v>
      </c>
      <c r="M71" s="8">
        <v>1</v>
      </c>
      <c r="N71" s="8">
        <v>0</v>
      </c>
      <c r="O71" s="7">
        <f t="shared" si="0"/>
        <v>0.5</v>
      </c>
    </row>
    <row r="72" spans="2:15" ht="12.75">
      <c r="B72" t="s">
        <v>75</v>
      </c>
      <c r="C72" s="8">
        <v>5</v>
      </c>
      <c r="D72" s="8">
        <v>5</v>
      </c>
      <c r="E72" s="8">
        <v>5</v>
      </c>
      <c r="F72" s="8">
        <v>5</v>
      </c>
      <c r="G72" s="8">
        <v>5</v>
      </c>
      <c r="H72" s="8">
        <v>5</v>
      </c>
      <c r="I72" s="8">
        <v>5</v>
      </c>
      <c r="J72" s="8">
        <v>5</v>
      </c>
      <c r="K72" s="8">
        <v>4</v>
      </c>
      <c r="L72" s="8">
        <v>4</v>
      </c>
      <c r="M72" s="8">
        <v>4</v>
      </c>
      <c r="N72" s="8">
        <v>7</v>
      </c>
      <c r="O72" s="7">
        <f aca="true" t="shared" si="1" ref="O72:O83">AVERAGE(C72:N72)</f>
        <v>4.916666666666667</v>
      </c>
    </row>
    <row r="73" spans="2:15" ht="12.75">
      <c r="B73" t="s">
        <v>76</v>
      </c>
      <c r="C73" s="8">
        <v>1</v>
      </c>
      <c r="D73" s="8">
        <v>1</v>
      </c>
      <c r="E73" s="8">
        <v>1</v>
      </c>
      <c r="F73" s="8">
        <v>2</v>
      </c>
      <c r="G73" s="8">
        <v>2</v>
      </c>
      <c r="H73" s="8">
        <v>2</v>
      </c>
      <c r="I73" s="8">
        <v>2</v>
      </c>
      <c r="J73" s="8">
        <v>1</v>
      </c>
      <c r="K73" s="8">
        <v>2</v>
      </c>
      <c r="L73" s="8">
        <v>2</v>
      </c>
      <c r="M73" s="8">
        <v>2</v>
      </c>
      <c r="N73" s="8">
        <v>2</v>
      </c>
      <c r="O73" s="7">
        <f t="shared" si="1"/>
        <v>1.6666666666666667</v>
      </c>
    </row>
    <row r="74" spans="2:15" ht="12.75">
      <c r="B74" t="s">
        <v>77</v>
      </c>
      <c r="C74" s="8">
        <v>4</v>
      </c>
      <c r="D74" s="8">
        <v>4</v>
      </c>
      <c r="E74" s="8">
        <v>4</v>
      </c>
      <c r="F74" s="8">
        <v>5</v>
      </c>
      <c r="G74" s="8">
        <v>5</v>
      </c>
      <c r="H74" s="8">
        <v>5</v>
      </c>
      <c r="I74" s="8">
        <v>6</v>
      </c>
      <c r="J74" s="8">
        <v>8</v>
      </c>
      <c r="K74" s="8">
        <v>8</v>
      </c>
      <c r="L74" s="8">
        <v>7</v>
      </c>
      <c r="M74" s="8">
        <v>7</v>
      </c>
      <c r="N74" s="8">
        <v>4</v>
      </c>
      <c r="O74" s="7">
        <f t="shared" si="1"/>
        <v>5.583333333333333</v>
      </c>
    </row>
    <row r="75" spans="2:15" ht="12.75">
      <c r="B75" t="s">
        <v>78</v>
      </c>
      <c r="C75" s="8">
        <v>4</v>
      </c>
      <c r="D75" s="8">
        <v>6</v>
      </c>
      <c r="E75" s="8">
        <v>6</v>
      </c>
      <c r="F75" s="8">
        <v>7</v>
      </c>
      <c r="G75" s="8">
        <v>7</v>
      </c>
      <c r="H75" s="8">
        <v>8</v>
      </c>
      <c r="I75" s="8">
        <v>8</v>
      </c>
      <c r="J75" s="8">
        <v>6</v>
      </c>
      <c r="K75" s="8">
        <v>6</v>
      </c>
      <c r="L75" s="8">
        <v>7</v>
      </c>
      <c r="M75" s="8">
        <v>7</v>
      </c>
      <c r="N75" s="8">
        <v>7</v>
      </c>
      <c r="O75" s="7">
        <f t="shared" si="1"/>
        <v>6.583333333333333</v>
      </c>
    </row>
    <row r="76" spans="2:15" ht="12.75">
      <c r="B76" t="s">
        <v>79</v>
      </c>
      <c r="C76" s="8">
        <v>22</v>
      </c>
      <c r="D76" s="8">
        <v>19</v>
      </c>
      <c r="E76" s="8">
        <v>25</v>
      </c>
      <c r="F76" s="8">
        <v>27</v>
      </c>
      <c r="G76" s="8">
        <v>11</v>
      </c>
      <c r="H76" s="8">
        <v>17</v>
      </c>
      <c r="I76" s="8">
        <v>15</v>
      </c>
      <c r="J76" s="8">
        <v>9</v>
      </c>
      <c r="K76" s="8">
        <v>14</v>
      </c>
      <c r="L76" s="8">
        <v>20</v>
      </c>
      <c r="M76" s="8">
        <v>22</v>
      </c>
      <c r="N76" s="8">
        <v>19</v>
      </c>
      <c r="O76" s="7">
        <f t="shared" si="1"/>
        <v>18.333333333333332</v>
      </c>
    </row>
    <row r="77" spans="2:15" ht="12.75">
      <c r="B77" t="s">
        <v>80</v>
      </c>
      <c r="C77" s="8">
        <v>3</v>
      </c>
      <c r="D77" s="8">
        <v>3</v>
      </c>
      <c r="E77" s="8">
        <v>3</v>
      </c>
      <c r="F77" s="8">
        <v>3</v>
      </c>
      <c r="G77" s="8">
        <v>2</v>
      </c>
      <c r="H77" s="8">
        <v>2</v>
      </c>
      <c r="I77" s="8">
        <v>2</v>
      </c>
      <c r="J77" s="8">
        <v>1</v>
      </c>
      <c r="K77" s="8">
        <v>2</v>
      </c>
      <c r="L77" s="8">
        <v>2</v>
      </c>
      <c r="M77" s="8">
        <v>2</v>
      </c>
      <c r="N77" s="8">
        <v>7</v>
      </c>
      <c r="O77" s="7">
        <f t="shared" si="1"/>
        <v>2.6666666666666665</v>
      </c>
    </row>
    <row r="78" spans="2:15" ht="12.75">
      <c r="B78" t="s">
        <v>81</v>
      </c>
      <c r="C78" s="8">
        <v>9</v>
      </c>
      <c r="D78" s="8">
        <v>9</v>
      </c>
      <c r="E78" s="8">
        <v>9</v>
      </c>
      <c r="F78" s="8">
        <v>9</v>
      </c>
      <c r="G78" s="8">
        <v>9</v>
      </c>
      <c r="H78" s="8">
        <v>9</v>
      </c>
      <c r="I78" s="8">
        <v>10</v>
      </c>
      <c r="J78" s="8">
        <v>10</v>
      </c>
      <c r="K78" s="8">
        <v>10</v>
      </c>
      <c r="L78" s="8">
        <v>11</v>
      </c>
      <c r="M78" s="8">
        <v>11</v>
      </c>
      <c r="N78" s="8">
        <v>13</v>
      </c>
      <c r="O78" s="7">
        <f t="shared" si="1"/>
        <v>9.916666666666666</v>
      </c>
    </row>
    <row r="79" spans="2:15" ht="12.75">
      <c r="B79" t="s">
        <v>82</v>
      </c>
      <c r="C79" s="8">
        <v>7</v>
      </c>
      <c r="D79" s="8">
        <v>7</v>
      </c>
      <c r="E79" s="8">
        <v>10</v>
      </c>
      <c r="F79" s="8">
        <v>11</v>
      </c>
      <c r="G79" s="8">
        <v>11</v>
      </c>
      <c r="H79" s="8">
        <v>11</v>
      </c>
      <c r="I79" s="8">
        <v>11</v>
      </c>
      <c r="J79" s="8">
        <v>11</v>
      </c>
      <c r="K79" s="8">
        <v>11</v>
      </c>
      <c r="L79" s="8">
        <v>11</v>
      </c>
      <c r="M79" s="8">
        <v>11</v>
      </c>
      <c r="N79" s="8">
        <v>11</v>
      </c>
      <c r="O79" s="7">
        <f t="shared" si="1"/>
        <v>10.25</v>
      </c>
    </row>
    <row r="80" spans="2:15" ht="12.75">
      <c r="B80" t="s">
        <v>83</v>
      </c>
      <c r="C80" s="8">
        <v>15</v>
      </c>
      <c r="D80" s="8">
        <v>15</v>
      </c>
      <c r="E80" s="8">
        <v>16</v>
      </c>
      <c r="F80" s="8">
        <v>17</v>
      </c>
      <c r="G80" s="8">
        <v>20</v>
      </c>
      <c r="H80" s="8">
        <v>22</v>
      </c>
      <c r="I80" s="8">
        <v>23</v>
      </c>
      <c r="J80" s="8">
        <v>18</v>
      </c>
      <c r="K80" s="8">
        <v>22</v>
      </c>
      <c r="L80" s="8">
        <v>20</v>
      </c>
      <c r="M80" s="8">
        <v>22</v>
      </c>
      <c r="N80" s="8">
        <v>20</v>
      </c>
      <c r="O80" s="7">
        <f t="shared" si="1"/>
        <v>19.166666666666668</v>
      </c>
    </row>
    <row r="81" spans="2:15" ht="12.75">
      <c r="B81" t="s">
        <v>29</v>
      </c>
      <c r="C81" s="8">
        <v>11</v>
      </c>
      <c r="D81" s="8">
        <v>11</v>
      </c>
      <c r="E81" s="8">
        <v>10</v>
      </c>
      <c r="F81" s="8">
        <v>12</v>
      </c>
      <c r="G81" s="8">
        <v>12</v>
      </c>
      <c r="H81" s="8">
        <v>12</v>
      </c>
      <c r="I81" s="8">
        <v>13</v>
      </c>
      <c r="J81" s="8">
        <v>13</v>
      </c>
      <c r="K81" s="8">
        <v>13</v>
      </c>
      <c r="L81" s="8">
        <v>10</v>
      </c>
      <c r="M81" s="8">
        <v>10</v>
      </c>
      <c r="N81" s="8">
        <v>13</v>
      </c>
      <c r="O81" s="7">
        <f t="shared" si="1"/>
        <v>11.666666666666666</v>
      </c>
    </row>
    <row r="82" spans="2:15" s="1" customFormat="1" ht="12.75">
      <c r="B82" s="1" t="s">
        <v>30</v>
      </c>
      <c r="C82" s="9">
        <v>86</v>
      </c>
      <c r="D82" s="9">
        <v>85</v>
      </c>
      <c r="E82" s="9">
        <v>94</v>
      </c>
      <c r="F82" s="9">
        <v>103</v>
      </c>
      <c r="G82" s="9">
        <v>88</v>
      </c>
      <c r="H82" s="9">
        <v>97</v>
      </c>
      <c r="I82" s="9">
        <v>98</v>
      </c>
      <c r="J82" s="9">
        <v>84</v>
      </c>
      <c r="K82" s="9">
        <v>94</v>
      </c>
      <c r="L82" s="9">
        <v>95</v>
      </c>
      <c r="M82" s="9">
        <v>100</v>
      </c>
      <c r="N82" s="9">
        <v>105</v>
      </c>
      <c r="O82" s="7">
        <f t="shared" si="1"/>
        <v>94.08333333333333</v>
      </c>
    </row>
    <row r="83" spans="2:15" s="1" customFormat="1" ht="12.75">
      <c r="B83" s="1" t="s">
        <v>2</v>
      </c>
      <c r="C83" s="9">
        <v>2707</v>
      </c>
      <c r="D83" s="9">
        <v>2982</v>
      </c>
      <c r="E83" s="9">
        <v>2879</v>
      </c>
      <c r="F83" s="9">
        <v>2676</v>
      </c>
      <c r="G83" s="9">
        <v>2750</v>
      </c>
      <c r="H83" s="9">
        <v>2859</v>
      </c>
      <c r="I83" s="9">
        <v>3032</v>
      </c>
      <c r="J83" s="9">
        <v>3127</v>
      </c>
      <c r="K83" s="9">
        <v>3122</v>
      </c>
      <c r="L83" s="9">
        <v>3165</v>
      </c>
      <c r="M83" s="9">
        <v>3233</v>
      </c>
      <c r="N83" s="9">
        <v>3227</v>
      </c>
      <c r="O83" s="7">
        <f t="shared" si="1"/>
        <v>2979.9166666666665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2009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67</v>
      </c>
      <c r="D8" s="8">
        <v>64</v>
      </c>
      <c r="E8" s="8">
        <v>55</v>
      </c>
      <c r="F8" s="8">
        <v>47</v>
      </c>
      <c r="G8" s="8">
        <v>47</v>
      </c>
      <c r="H8" s="8">
        <v>45</v>
      </c>
      <c r="I8" s="8">
        <v>47</v>
      </c>
      <c r="J8" s="8">
        <v>42</v>
      </c>
      <c r="K8" s="8">
        <v>52</v>
      </c>
      <c r="L8" s="8">
        <v>55</v>
      </c>
      <c r="M8" s="8">
        <v>56</v>
      </c>
      <c r="N8" s="8">
        <v>55</v>
      </c>
      <c r="O8" s="7">
        <f aca="true" t="shared" si="0" ref="O8:O71">AVERAGE(C8:N8)</f>
        <v>52.666666666666664</v>
      </c>
    </row>
    <row r="9" spans="2:15" ht="12.75">
      <c r="B9" t="s">
        <v>18</v>
      </c>
      <c r="C9" s="8">
        <v>2</v>
      </c>
      <c r="D9" s="8">
        <v>2</v>
      </c>
      <c r="E9" s="8">
        <v>4</v>
      </c>
      <c r="F9" s="8">
        <v>4</v>
      </c>
      <c r="G9" s="8">
        <v>4</v>
      </c>
      <c r="H9" s="8">
        <v>3</v>
      </c>
      <c r="I9" s="8">
        <v>4</v>
      </c>
      <c r="J9" s="8">
        <v>3</v>
      </c>
      <c r="K9" s="8">
        <v>4</v>
      </c>
      <c r="L9" s="8">
        <v>5</v>
      </c>
      <c r="M9" s="8">
        <v>4</v>
      </c>
      <c r="N9" s="8">
        <v>4</v>
      </c>
      <c r="O9" s="7">
        <f t="shared" si="0"/>
        <v>3.5833333333333335</v>
      </c>
    </row>
    <row r="10" spans="2:15" ht="12.75">
      <c r="B10" t="s">
        <v>19</v>
      </c>
      <c r="C10" s="8">
        <v>59</v>
      </c>
      <c r="D10" s="8">
        <v>60</v>
      </c>
      <c r="E10" s="8">
        <v>60</v>
      </c>
      <c r="F10" s="8">
        <v>62</v>
      </c>
      <c r="G10" s="8">
        <v>63</v>
      </c>
      <c r="H10" s="8">
        <v>63</v>
      </c>
      <c r="I10" s="8">
        <v>63</v>
      </c>
      <c r="J10" s="8">
        <v>63</v>
      </c>
      <c r="K10" s="8">
        <v>63</v>
      </c>
      <c r="L10" s="8">
        <v>60</v>
      </c>
      <c r="M10" s="8">
        <v>66</v>
      </c>
      <c r="N10" s="8">
        <v>66</v>
      </c>
      <c r="O10" s="7">
        <f t="shared" si="0"/>
        <v>62.333333333333336</v>
      </c>
    </row>
    <row r="11" spans="2:15" ht="12.75">
      <c r="B11" t="s">
        <v>20</v>
      </c>
      <c r="C11" s="8">
        <v>377</v>
      </c>
      <c r="D11" s="8">
        <v>413</v>
      </c>
      <c r="E11" s="8">
        <v>196</v>
      </c>
      <c r="F11" s="8">
        <v>74</v>
      </c>
      <c r="G11" s="8">
        <v>72</v>
      </c>
      <c r="H11" s="8">
        <v>125</v>
      </c>
      <c r="I11" s="8">
        <v>175</v>
      </c>
      <c r="J11" s="8">
        <v>178</v>
      </c>
      <c r="K11" s="8">
        <v>208</v>
      </c>
      <c r="L11" s="8">
        <v>244</v>
      </c>
      <c r="M11" s="8">
        <v>277</v>
      </c>
      <c r="N11" s="8">
        <v>339</v>
      </c>
      <c r="O11" s="7">
        <f t="shared" si="0"/>
        <v>223.16666666666666</v>
      </c>
    </row>
    <row r="12" spans="2:15" ht="12.75">
      <c r="B12" t="s">
        <v>21</v>
      </c>
      <c r="C12" s="8">
        <v>3</v>
      </c>
      <c r="D12" s="8">
        <v>3</v>
      </c>
      <c r="E12" s="8">
        <v>2</v>
      </c>
      <c r="F12" s="8">
        <v>1</v>
      </c>
      <c r="G12" s="8">
        <v>2</v>
      </c>
      <c r="H12" s="8">
        <v>2</v>
      </c>
      <c r="I12" s="8">
        <v>2</v>
      </c>
      <c r="J12" s="8">
        <v>3</v>
      </c>
      <c r="K12" s="8">
        <v>3</v>
      </c>
      <c r="L12" s="8">
        <v>4</v>
      </c>
      <c r="M12" s="8">
        <v>3</v>
      </c>
      <c r="N12" s="8">
        <v>4</v>
      </c>
      <c r="O12" s="7">
        <f t="shared" si="0"/>
        <v>2.6666666666666665</v>
      </c>
    </row>
    <row r="13" spans="2:15" ht="12.75">
      <c r="B13" t="s">
        <v>22</v>
      </c>
      <c r="C13" s="8">
        <v>34</v>
      </c>
      <c r="D13" s="8">
        <v>29</v>
      </c>
      <c r="E13" s="8">
        <v>30</v>
      </c>
      <c r="F13" s="8">
        <v>27</v>
      </c>
      <c r="G13" s="8">
        <v>25</v>
      </c>
      <c r="H13" s="8">
        <v>28</v>
      </c>
      <c r="I13" s="8">
        <v>28</v>
      </c>
      <c r="J13" s="8">
        <v>26</v>
      </c>
      <c r="K13" s="8">
        <v>27</v>
      </c>
      <c r="L13" s="8">
        <v>28</v>
      </c>
      <c r="M13" s="8">
        <v>28</v>
      </c>
      <c r="N13" s="8">
        <v>31</v>
      </c>
      <c r="O13" s="7">
        <f t="shared" si="0"/>
        <v>28.416666666666668</v>
      </c>
    </row>
    <row r="14" spans="2:15" ht="12.75">
      <c r="B14" t="s">
        <v>23</v>
      </c>
      <c r="C14" s="8">
        <v>10</v>
      </c>
      <c r="D14" s="8">
        <v>10</v>
      </c>
      <c r="E14" s="8">
        <v>11</v>
      </c>
      <c r="F14" s="8">
        <v>10</v>
      </c>
      <c r="G14" s="8">
        <v>10</v>
      </c>
      <c r="H14" s="8">
        <v>10</v>
      </c>
      <c r="I14" s="8">
        <v>10</v>
      </c>
      <c r="J14" s="8">
        <v>9</v>
      </c>
      <c r="K14" s="8">
        <v>10</v>
      </c>
      <c r="L14" s="8">
        <v>10</v>
      </c>
      <c r="M14" s="8">
        <v>9</v>
      </c>
      <c r="N14" s="8">
        <v>10</v>
      </c>
      <c r="O14" s="7">
        <f t="shared" si="0"/>
        <v>9.916666666666666</v>
      </c>
    </row>
    <row r="15" spans="2:15" ht="12.75">
      <c r="B15" t="s">
        <v>24</v>
      </c>
      <c r="C15" s="8">
        <v>125</v>
      </c>
      <c r="D15" s="8">
        <v>132</v>
      </c>
      <c r="E15" s="8">
        <v>126</v>
      </c>
      <c r="F15" s="8">
        <v>127</v>
      </c>
      <c r="G15" s="8">
        <v>133</v>
      </c>
      <c r="H15" s="8">
        <v>124</v>
      </c>
      <c r="I15" s="8">
        <v>135</v>
      </c>
      <c r="J15" s="8">
        <v>134</v>
      </c>
      <c r="K15" s="8">
        <v>130</v>
      </c>
      <c r="L15" s="8">
        <v>120</v>
      </c>
      <c r="M15" s="8">
        <v>127</v>
      </c>
      <c r="N15" s="8">
        <v>122</v>
      </c>
      <c r="O15" s="7">
        <f t="shared" si="0"/>
        <v>127.91666666666667</v>
      </c>
    </row>
    <row r="16" spans="2:15" ht="12.75">
      <c r="B16" t="s">
        <v>25</v>
      </c>
      <c r="C16" s="8">
        <v>4</v>
      </c>
      <c r="D16" s="8">
        <v>4</v>
      </c>
      <c r="E16" s="8">
        <v>6</v>
      </c>
      <c r="F16" s="8">
        <v>5</v>
      </c>
      <c r="G16" s="8">
        <v>4</v>
      </c>
      <c r="H16" s="8">
        <v>5</v>
      </c>
      <c r="I16" s="8">
        <v>6</v>
      </c>
      <c r="J16" s="8">
        <v>8</v>
      </c>
      <c r="K16" s="8">
        <v>7</v>
      </c>
      <c r="L16" s="8">
        <v>9</v>
      </c>
      <c r="M16" s="8">
        <v>10</v>
      </c>
      <c r="N16" s="8">
        <v>8</v>
      </c>
      <c r="O16" s="7">
        <f t="shared" si="0"/>
        <v>6.333333333333333</v>
      </c>
    </row>
    <row r="17" spans="2:15" ht="12.75">
      <c r="B17" t="s">
        <v>26</v>
      </c>
      <c r="C17" s="8">
        <v>2</v>
      </c>
      <c r="D17" s="8">
        <v>1</v>
      </c>
      <c r="E17" s="8">
        <v>0</v>
      </c>
      <c r="F17" s="8">
        <v>0</v>
      </c>
      <c r="G17" s="8">
        <v>2</v>
      </c>
      <c r="H17" s="8">
        <v>1</v>
      </c>
      <c r="I17" s="8">
        <v>1</v>
      </c>
      <c r="J17" s="8">
        <v>2</v>
      </c>
      <c r="K17" s="8">
        <v>2</v>
      </c>
      <c r="L17" s="8">
        <v>2</v>
      </c>
      <c r="M17" s="8">
        <v>2</v>
      </c>
      <c r="N17" s="8">
        <v>3</v>
      </c>
      <c r="O17" s="7">
        <f t="shared" si="0"/>
        <v>1.5</v>
      </c>
    </row>
    <row r="18" spans="2:15" ht="12.75">
      <c r="B18" t="s">
        <v>27</v>
      </c>
      <c r="C18" s="8">
        <v>1553</v>
      </c>
      <c r="D18" s="8">
        <v>1320</v>
      </c>
      <c r="E18" s="8">
        <v>1105</v>
      </c>
      <c r="F18" s="8">
        <v>995</v>
      </c>
      <c r="G18" s="8">
        <v>918</v>
      </c>
      <c r="H18" s="8">
        <v>895</v>
      </c>
      <c r="I18" s="8">
        <v>931</v>
      </c>
      <c r="J18" s="8">
        <v>980</v>
      </c>
      <c r="K18" s="8">
        <v>1009</v>
      </c>
      <c r="L18" s="8">
        <v>1044</v>
      </c>
      <c r="M18" s="8">
        <v>1107</v>
      </c>
      <c r="N18" s="8">
        <v>1168</v>
      </c>
      <c r="O18" s="7">
        <f t="shared" si="0"/>
        <v>1085.4166666666667</v>
      </c>
    </row>
    <row r="19" spans="2:15" ht="12.75">
      <c r="B19" t="s">
        <v>28</v>
      </c>
      <c r="C19" s="8">
        <v>74</v>
      </c>
      <c r="D19" s="8">
        <v>69</v>
      </c>
      <c r="E19" s="8">
        <v>63</v>
      </c>
      <c r="F19" s="8">
        <v>65</v>
      </c>
      <c r="G19" s="8">
        <v>66</v>
      </c>
      <c r="H19" s="8">
        <v>61</v>
      </c>
      <c r="I19" s="8">
        <v>54</v>
      </c>
      <c r="J19" s="8">
        <v>53</v>
      </c>
      <c r="K19" s="8">
        <v>56</v>
      </c>
      <c r="L19" s="8">
        <v>57</v>
      </c>
      <c r="M19" s="8">
        <v>55</v>
      </c>
      <c r="N19" s="8">
        <v>49</v>
      </c>
      <c r="O19" s="7">
        <f t="shared" si="0"/>
        <v>60.166666666666664</v>
      </c>
    </row>
    <row r="20" spans="2:15" ht="12.75">
      <c r="B20" t="s">
        <v>29</v>
      </c>
      <c r="C20" s="8">
        <v>1</v>
      </c>
      <c r="D20" s="8">
        <v>0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7">
        <f t="shared" si="0"/>
        <v>0.9166666666666666</v>
      </c>
    </row>
    <row r="21" spans="2:15" s="1" customFormat="1" ht="12.75">
      <c r="B21" s="1" t="s">
        <v>30</v>
      </c>
      <c r="C21" s="9">
        <v>2311</v>
      </c>
      <c r="D21" s="9">
        <v>2107</v>
      </c>
      <c r="E21" s="9">
        <v>1659</v>
      </c>
      <c r="F21" s="9">
        <v>1418</v>
      </c>
      <c r="G21" s="9">
        <v>1347</v>
      </c>
      <c r="H21" s="9">
        <v>1363</v>
      </c>
      <c r="I21" s="9">
        <v>1457</v>
      </c>
      <c r="J21" s="9">
        <v>1502</v>
      </c>
      <c r="K21" s="9">
        <v>1572</v>
      </c>
      <c r="L21" s="9">
        <v>1639</v>
      </c>
      <c r="M21" s="9">
        <v>1745</v>
      </c>
      <c r="N21" s="9">
        <v>1860</v>
      </c>
      <c r="O21" s="7">
        <f t="shared" si="0"/>
        <v>1665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22</v>
      </c>
      <c r="D23" s="8">
        <v>21</v>
      </c>
      <c r="E23" s="8">
        <v>21</v>
      </c>
      <c r="F23" s="8">
        <v>19</v>
      </c>
      <c r="G23" s="8">
        <v>18</v>
      </c>
      <c r="H23" s="8">
        <v>13</v>
      </c>
      <c r="I23" s="8">
        <v>18</v>
      </c>
      <c r="J23" s="8">
        <v>16</v>
      </c>
      <c r="K23" s="8">
        <v>13</v>
      </c>
      <c r="L23" s="8">
        <v>17</v>
      </c>
      <c r="M23" s="8">
        <v>16</v>
      </c>
      <c r="N23" s="8">
        <v>17</v>
      </c>
      <c r="O23" s="7">
        <f t="shared" si="0"/>
        <v>17.583333333333332</v>
      </c>
    </row>
    <row r="24" spans="2:15" ht="12.75">
      <c r="B24" t="s">
        <v>33</v>
      </c>
      <c r="C24" s="8">
        <v>4</v>
      </c>
      <c r="D24" s="8">
        <v>4</v>
      </c>
      <c r="E24" s="8">
        <v>5</v>
      </c>
      <c r="F24" s="8">
        <v>4</v>
      </c>
      <c r="G24" s="8">
        <v>4</v>
      </c>
      <c r="H24" s="8">
        <v>5</v>
      </c>
      <c r="I24" s="8">
        <v>5</v>
      </c>
      <c r="J24" s="8">
        <v>3</v>
      </c>
      <c r="K24" s="8">
        <v>2</v>
      </c>
      <c r="L24" s="8">
        <v>3</v>
      </c>
      <c r="M24" s="8">
        <v>3</v>
      </c>
      <c r="N24" s="8">
        <v>4</v>
      </c>
      <c r="O24" s="7">
        <f t="shared" si="0"/>
        <v>3.8333333333333335</v>
      </c>
    </row>
    <row r="25" spans="2:15" ht="12.75">
      <c r="B25" t="s">
        <v>34</v>
      </c>
      <c r="C25" s="8">
        <v>23</v>
      </c>
      <c r="D25" s="8">
        <v>24</v>
      </c>
      <c r="E25" s="8">
        <v>23</v>
      </c>
      <c r="F25" s="8">
        <v>23</v>
      </c>
      <c r="G25" s="8">
        <v>24</v>
      </c>
      <c r="H25" s="8">
        <v>23</v>
      </c>
      <c r="I25" s="8">
        <v>26</v>
      </c>
      <c r="J25" s="8">
        <v>22</v>
      </c>
      <c r="K25" s="8">
        <v>21</v>
      </c>
      <c r="L25" s="8">
        <v>21</v>
      </c>
      <c r="M25" s="8">
        <v>27</v>
      </c>
      <c r="N25" s="8">
        <v>29</v>
      </c>
      <c r="O25" s="7">
        <f t="shared" si="0"/>
        <v>23.833333333333332</v>
      </c>
    </row>
    <row r="26" spans="2:15" ht="12.75">
      <c r="B26" t="s">
        <v>35</v>
      </c>
      <c r="C26" s="8">
        <v>80</v>
      </c>
      <c r="D26" s="8">
        <v>76</v>
      </c>
      <c r="E26" s="8">
        <v>73</v>
      </c>
      <c r="F26" s="8">
        <v>71</v>
      </c>
      <c r="G26" s="8">
        <v>74</v>
      </c>
      <c r="H26" s="8">
        <v>83</v>
      </c>
      <c r="I26" s="8">
        <v>85</v>
      </c>
      <c r="J26" s="8">
        <v>84</v>
      </c>
      <c r="K26" s="8">
        <v>94</v>
      </c>
      <c r="L26" s="8">
        <v>96</v>
      </c>
      <c r="M26" s="8">
        <v>98</v>
      </c>
      <c r="N26" s="8">
        <v>104</v>
      </c>
      <c r="O26" s="7">
        <f t="shared" si="0"/>
        <v>84.83333333333333</v>
      </c>
    </row>
    <row r="27" spans="2:15" ht="12.75">
      <c r="B27" t="s">
        <v>36</v>
      </c>
      <c r="C27" s="8">
        <v>65</v>
      </c>
      <c r="D27" s="8">
        <v>68</v>
      </c>
      <c r="E27" s="8">
        <v>68</v>
      </c>
      <c r="F27" s="8">
        <v>70</v>
      </c>
      <c r="G27" s="8">
        <v>63</v>
      </c>
      <c r="H27" s="8">
        <v>61</v>
      </c>
      <c r="I27" s="8">
        <v>62</v>
      </c>
      <c r="J27" s="8">
        <v>60</v>
      </c>
      <c r="K27" s="8">
        <v>58</v>
      </c>
      <c r="L27" s="8">
        <v>60</v>
      </c>
      <c r="M27" s="8">
        <v>58</v>
      </c>
      <c r="N27" s="8">
        <v>58</v>
      </c>
      <c r="O27" s="7">
        <f t="shared" si="0"/>
        <v>62.583333333333336</v>
      </c>
    </row>
    <row r="28" spans="2:15" ht="12.75">
      <c r="B28" t="s">
        <v>37</v>
      </c>
      <c r="C28" s="8">
        <v>1</v>
      </c>
      <c r="D28" s="8">
        <v>2</v>
      </c>
      <c r="E28" s="8">
        <v>3</v>
      </c>
      <c r="F28" s="8">
        <v>3</v>
      </c>
      <c r="G28" s="8">
        <v>6</v>
      </c>
      <c r="H28" s="8">
        <v>6</v>
      </c>
      <c r="I28" s="8">
        <v>6</v>
      </c>
      <c r="J28" s="8">
        <v>3</v>
      </c>
      <c r="K28" s="8">
        <v>3</v>
      </c>
      <c r="L28" s="8">
        <v>3</v>
      </c>
      <c r="M28" s="8">
        <v>3</v>
      </c>
      <c r="N28" s="8">
        <v>3</v>
      </c>
      <c r="O28" s="7">
        <f t="shared" si="0"/>
        <v>3.5</v>
      </c>
    </row>
    <row r="29" spans="2:15" ht="12.75">
      <c r="B29" t="s">
        <v>38</v>
      </c>
      <c r="C29" s="8">
        <v>12</v>
      </c>
      <c r="D29" s="8">
        <v>18</v>
      </c>
      <c r="E29" s="8">
        <v>13</v>
      </c>
      <c r="F29" s="8">
        <v>11</v>
      </c>
      <c r="G29" s="8">
        <v>16</v>
      </c>
      <c r="H29" s="8">
        <v>15</v>
      </c>
      <c r="I29" s="8">
        <v>12</v>
      </c>
      <c r="J29" s="8">
        <v>11</v>
      </c>
      <c r="K29" s="8">
        <v>17</v>
      </c>
      <c r="L29" s="8">
        <v>11</v>
      </c>
      <c r="M29" s="8">
        <v>12</v>
      </c>
      <c r="N29" s="8">
        <v>13</v>
      </c>
      <c r="O29" s="7">
        <f t="shared" si="0"/>
        <v>13.416666666666666</v>
      </c>
    </row>
    <row r="30" spans="2:15" ht="12.75">
      <c r="B30" t="s">
        <v>39</v>
      </c>
      <c r="C30" s="8">
        <v>2</v>
      </c>
      <c r="D30" s="8">
        <v>2</v>
      </c>
      <c r="E30" s="8">
        <v>4</v>
      </c>
      <c r="F30" s="8">
        <v>4</v>
      </c>
      <c r="G30" s="8">
        <v>4</v>
      </c>
      <c r="H30" s="8">
        <v>4</v>
      </c>
      <c r="I30" s="8">
        <v>4</v>
      </c>
      <c r="J30" s="8">
        <v>4</v>
      </c>
      <c r="K30" s="8">
        <v>4</v>
      </c>
      <c r="L30" s="8">
        <v>4</v>
      </c>
      <c r="M30" s="8">
        <v>4</v>
      </c>
      <c r="N30" s="8">
        <v>5</v>
      </c>
      <c r="O30" s="7">
        <f t="shared" si="0"/>
        <v>3.75</v>
      </c>
    </row>
    <row r="31" spans="2:15" ht="12.75">
      <c r="B31" t="s">
        <v>40</v>
      </c>
      <c r="C31" s="8">
        <v>5</v>
      </c>
      <c r="D31" s="8">
        <v>5</v>
      </c>
      <c r="E31" s="8">
        <v>1</v>
      </c>
      <c r="F31" s="8">
        <v>4</v>
      </c>
      <c r="G31" s="8">
        <v>4</v>
      </c>
      <c r="H31" s="8">
        <v>3</v>
      </c>
      <c r="I31" s="8">
        <v>4</v>
      </c>
      <c r="J31" s="8">
        <v>4</v>
      </c>
      <c r="K31" s="8">
        <v>4</v>
      </c>
      <c r="L31" s="8">
        <v>3</v>
      </c>
      <c r="M31" s="8">
        <v>3</v>
      </c>
      <c r="N31" s="8">
        <v>5</v>
      </c>
      <c r="O31" s="7">
        <f t="shared" si="0"/>
        <v>3.75</v>
      </c>
    </row>
    <row r="32" spans="2:15" ht="12.75">
      <c r="B32" t="s">
        <v>41</v>
      </c>
      <c r="C32" s="8">
        <v>3</v>
      </c>
      <c r="D32" s="8">
        <v>0</v>
      </c>
      <c r="E32" s="8">
        <v>2</v>
      </c>
      <c r="F32" s="8">
        <v>3</v>
      </c>
      <c r="G32" s="8">
        <v>3</v>
      </c>
      <c r="H32" s="8">
        <v>2</v>
      </c>
      <c r="I32" s="8">
        <v>1</v>
      </c>
      <c r="J32" s="8">
        <v>2</v>
      </c>
      <c r="K32" s="8">
        <v>2</v>
      </c>
      <c r="L32" s="8">
        <v>2</v>
      </c>
      <c r="M32" s="8">
        <v>2</v>
      </c>
      <c r="N32" s="8">
        <v>2</v>
      </c>
      <c r="O32" s="7">
        <f t="shared" si="0"/>
        <v>2</v>
      </c>
    </row>
    <row r="33" spans="2:15" ht="12.75">
      <c r="B33" t="s">
        <v>42</v>
      </c>
      <c r="C33" s="8">
        <v>3</v>
      </c>
      <c r="D33" s="8">
        <v>3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6</v>
      </c>
      <c r="K33" s="8">
        <v>6</v>
      </c>
      <c r="L33" s="8">
        <v>5</v>
      </c>
      <c r="M33" s="8">
        <v>7</v>
      </c>
      <c r="N33" s="8">
        <v>3</v>
      </c>
      <c r="O33" s="7">
        <f t="shared" si="0"/>
        <v>4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0"/>
        <v>0</v>
      </c>
    </row>
    <row r="35" spans="2:15" ht="12.75">
      <c r="B35" t="s">
        <v>44</v>
      </c>
      <c r="C35" s="8">
        <v>10</v>
      </c>
      <c r="D35" s="8">
        <v>12</v>
      </c>
      <c r="E35" s="8">
        <v>13</v>
      </c>
      <c r="F35" s="8">
        <v>13</v>
      </c>
      <c r="G35" s="8">
        <v>14</v>
      </c>
      <c r="H35" s="8">
        <v>13</v>
      </c>
      <c r="I35" s="8">
        <v>14</v>
      </c>
      <c r="J35" s="8">
        <v>14</v>
      </c>
      <c r="K35" s="8">
        <v>15</v>
      </c>
      <c r="L35" s="8">
        <v>15</v>
      </c>
      <c r="M35" s="8">
        <v>15</v>
      </c>
      <c r="N35" s="8">
        <v>15</v>
      </c>
      <c r="O35" s="7">
        <f t="shared" si="0"/>
        <v>13.583333333333334</v>
      </c>
    </row>
    <row r="36" spans="2:15" ht="12.75">
      <c r="B36" t="s">
        <v>45</v>
      </c>
      <c r="C36" s="8">
        <v>7</v>
      </c>
      <c r="D36" s="8">
        <v>7</v>
      </c>
      <c r="E36" s="8">
        <v>7</v>
      </c>
      <c r="F36" s="8">
        <v>8</v>
      </c>
      <c r="G36" s="8">
        <v>6</v>
      </c>
      <c r="H36" s="8">
        <v>5</v>
      </c>
      <c r="I36" s="8">
        <v>4</v>
      </c>
      <c r="J36" s="8">
        <v>4</v>
      </c>
      <c r="K36" s="8">
        <v>7</v>
      </c>
      <c r="L36" s="8">
        <v>7</v>
      </c>
      <c r="M36" s="8">
        <v>9</v>
      </c>
      <c r="N36" s="8">
        <v>8</v>
      </c>
      <c r="O36" s="7">
        <f t="shared" si="0"/>
        <v>6.583333333333333</v>
      </c>
    </row>
    <row r="37" spans="2:15" ht="12.75">
      <c r="B37" t="s">
        <v>29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7">
        <f t="shared" si="0"/>
        <v>0.08333333333333333</v>
      </c>
    </row>
    <row r="38" spans="2:15" s="1" customFormat="1" ht="12.75">
      <c r="B38" s="1" t="s">
        <v>30</v>
      </c>
      <c r="C38" s="9">
        <v>238</v>
      </c>
      <c r="D38" s="9">
        <v>242</v>
      </c>
      <c r="E38" s="9">
        <v>236</v>
      </c>
      <c r="F38" s="9">
        <v>236</v>
      </c>
      <c r="G38" s="9">
        <v>239</v>
      </c>
      <c r="H38" s="9">
        <v>236</v>
      </c>
      <c r="I38" s="9">
        <v>244</v>
      </c>
      <c r="J38" s="9">
        <v>233</v>
      </c>
      <c r="K38" s="9">
        <v>246</v>
      </c>
      <c r="L38" s="9">
        <v>247</v>
      </c>
      <c r="M38" s="9">
        <v>257</v>
      </c>
      <c r="N38" s="9">
        <v>266</v>
      </c>
      <c r="O38" s="7">
        <f t="shared" si="0"/>
        <v>243.33333333333334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24</v>
      </c>
      <c r="D40" s="8">
        <v>23</v>
      </c>
      <c r="E40" s="8">
        <v>25</v>
      </c>
      <c r="F40" s="8">
        <v>32</v>
      </c>
      <c r="G40" s="8">
        <v>28</v>
      </c>
      <c r="H40" s="8">
        <v>30</v>
      </c>
      <c r="I40" s="8">
        <v>28</v>
      </c>
      <c r="J40" s="8">
        <v>25</v>
      </c>
      <c r="K40" s="8">
        <v>25</v>
      </c>
      <c r="L40" s="8">
        <v>27</v>
      </c>
      <c r="M40" s="8">
        <v>28</v>
      </c>
      <c r="N40" s="8">
        <v>27</v>
      </c>
      <c r="O40" s="7">
        <f t="shared" si="0"/>
        <v>26.833333333333332</v>
      </c>
    </row>
    <row r="41" spans="2:15" ht="12.75">
      <c r="B41" t="s">
        <v>48</v>
      </c>
      <c r="C41" s="8">
        <v>5</v>
      </c>
      <c r="D41" s="8">
        <v>5</v>
      </c>
      <c r="E41" s="8">
        <v>5</v>
      </c>
      <c r="F41" s="8">
        <v>2</v>
      </c>
      <c r="G41" s="8">
        <v>3</v>
      </c>
      <c r="H41" s="8">
        <v>3</v>
      </c>
      <c r="I41" s="8">
        <v>3</v>
      </c>
      <c r="J41" s="8">
        <v>3</v>
      </c>
      <c r="K41" s="8">
        <v>4</v>
      </c>
      <c r="L41" s="8">
        <v>4</v>
      </c>
      <c r="M41" s="8">
        <v>4</v>
      </c>
      <c r="N41" s="8">
        <v>5</v>
      </c>
      <c r="O41" s="7">
        <f t="shared" si="0"/>
        <v>3.8333333333333335</v>
      </c>
    </row>
    <row r="42" spans="2:15" ht="12.75">
      <c r="B42" t="s">
        <v>49</v>
      </c>
      <c r="C42" s="8">
        <v>3</v>
      </c>
      <c r="D42" s="8">
        <v>2</v>
      </c>
      <c r="E42" s="8">
        <v>2</v>
      </c>
      <c r="F42" s="8">
        <v>2</v>
      </c>
      <c r="G42" s="8">
        <v>2</v>
      </c>
      <c r="H42" s="8">
        <v>2</v>
      </c>
      <c r="I42" s="8">
        <v>0</v>
      </c>
      <c r="J42" s="8">
        <v>2</v>
      </c>
      <c r="K42" s="8">
        <v>1</v>
      </c>
      <c r="L42" s="8">
        <v>1</v>
      </c>
      <c r="M42" s="8">
        <v>1</v>
      </c>
      <c r="N42" s="8">
        <v>3</v>
      </c>
      <c r="O42" s="7">
        <f t="shared" si="0"/>
        <v>1.75</v>
      </c>
    </row>
    <row r="43" spans="2:15" ht="12.75">
      <c r="B43" t="s">
        <v>50</v>
      </c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0</v>
      </c>
      <c r="J43" s="8">
        <v>1</v>
      </c>
      <c r="K43" s="8">
        <v>0</v>
      </c>
      <c r="L43" s="8">
        <v>1</v>
      </c>
      <c r="M43" s="8">
        <v>1</v>
      </c>
      <c r="N43" s="8">
        <v>2</v>
      </c>
      <c r="O43" s="7">
        <f t="shared" si="0"/>
        <v>0.9166666666666666</v>
      </c>
    </row>
    <row r="44" spans="2:15" ht="12.75">
      <c r="B44" t="s">
        <v>51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7">
        <f t="shared" si="0"/>
        <v>0</v>
      </c>
    </row>
    <row r="45" spans="2:15" ht="12.75">
      <c r="B45" t="s">
        <v>52</v>
      </c>
      <c r="C45" s="8">
        <v>16</v>
      </c>
      <c r="D45" s="8">
        <v>16</v>
      </c>
      <c r="E45" s="8">
        <v>14</v>
      </c>
      <c r="F45" s="8">
        <v>11</v>
      </c>
      <c r="G45" s="8">
        <v>15</v>
      </c>
      <c r="H45" s="8">
        <v>14</v>
      </c>
      <c r="I45" s="8">
        <v>14</v>
      </c>
      <c r="J45" s="8">
        <v>13</v>
      </c>
      <c r="K45" s="8">
        <v>14</v>
      </c>
      <c r="L45" s="8">
        <v>14</v>
      </c>
      <c r="M45" s="8">
        <v>16</v>
      </c>
      <c r="N45" s="8">
        <v>16</v>
      </c>
      <c r="O45" s="7">
        <f t="shared" si="0"/>
        <v>14.416666666666666</v>
      </c>
    </row>
    <row r="46" spans="2:15" ht="12.75">
      <c r="B46" t="s">
        <v>53</v>
      </c>
      <c r="C46" s="8">
        <v>5</v>
      </c>
      <c r="D46" s="8">
        <v>7</v>
      </c>
      <c r="E46" s="8">
        <v>8</v>
      </c>
      <c r="F46" s="8">
        <v>6</v>
      </c>
      <c r="G46" s="8">
        <v>6</v>
      </c>
      <c r="H46" s="8">
        <v>6</v>
      </c>
      <c r="I46" s="8">
        <v>5</v>
      </c>
      <c r="J46" s="8">
        <v>6</v>
      </c>
      <c r="K46" s="8">
        <v>6</v>
      </c>
      <c r="L46" s="8">
        <v>6</v>
      </c>
      <c r="M46" s="8">
        <v>8</v>
      </c>
      <c r="N46" s="8">
        <v>8</v>
      </c>
      <c r="O46" s="7">
        <f t="shared" si="0"/>
        <v>6.416666666666667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  <c r="K47" s="8">
        <v>0</v>
      </c>
      <c r="L47" s="8">
        <v>0</v>
      </c>
      <c r="M47" s="8">
        <v>0</v>
      </c>
      <c r="N47" s="8">
        <v>0</v>
      </c>
      <c r="O47" s="7">
        <f t="shared" si="0"/>
        <v>0.08333333333333333</v>
      </c>
    </row>
    <row r="48" spans="2:15" ht="12.75">
      <c r="B48" t="s">
        <v>55</v>
      </c>
      <c r="C48" s="8">
        <v>3</v>
      </c>
      <c r="D48" s="8">
        <v>2</v>
      </c>
      <c r="E48" s="8">
        <v>3</v>
      </c>
      <c r="F48" s="8">
        <v>5</v>
      </c>
      <c r="G48" s="8">
        <v>3</v>
      </c>
      <c r="H48" s="8">
        <v>4</v>
      </c>
      <c r="I48" s="8">
        <v>4</v>
      </c>
      <c r="J48" s="8">
        <v>4</v>
      </c>
      <c r="K48" s="8">
        <v>3</v>
      </c>
      <c r="L48" s="8">
        <v>5</v>
      </c>
      <c r="M48" s="8">
        <v>5</v>
      </c>
      <c r="N48" s="8">
        <v>4</v>
      </c>
      <c r="O48" s="7">
        <f t="shared" si="0"/>
        <v>3.75</v>
      </c>
    </row>
    <row r="49" spans="2:15" ht="12.75">
      <c r="B49" t="s">
        <v>29</v>
      </c>
      <c r="C49" s="8">
        <v>1</v>
      </c>
      <c r="D49" s="8">
        <v>3</v>
      </c>
      <c r="E49" s="8">
        <v>3</v>
      </c>
      <c r="F49" s="8">
        <v>3</v>
      </c>
      <c r="G49" s="8">
        <v>4</v>
      </c>
      <c r="H49" s="8">
        <v>4</v>
      </c>
      <c r="I49" s="8">
        <v>3</v>
      </c>
      <c r="J49" s="8">
        <v>3</v>
      </c>
      <c r="K49" s="8">
        <v>4</v>
      </c>
      <c r="L49" s="8">
        <v>4</v>
      </c>
      <c r="M49" s="8">
        <v>5</v>
      </c>
      <c r="N49" s="8">
        <v>5</v>
      </c>
      <c r="O49" s="7">
        <f t="shared" si="0"/>
        <v>3.5</v>
      </c>
    </row>
    <row r="50" spans="2:15" s="1" customFormat="1" ht="12.75">
      <c r="B50" s="1" t="s">
        <v>30</v>
      </c>
      <c r="C50" s="9">
        <v>58</v>
      </c>
      <c r="D50" s="9">
        <v>59</v>
      </c>
      <c r="E50" s="9">
        <v>61</v>
      </c>
      <c r="F50" s="9">
        <v>62</v>
      </c>
      <c r="G50" s="9">
        <v>62</v>
      </c>
      <c r="H50" s="9">
        <v>64</v>
      </c>
      <c r="I50" s="9">
        <v>57</v>
      </c>
      <c r="J50" s="9">
        <v>58</v>
      </c>
      <c r="K50" s="9">
        <v>57</v>
      </c>
      <c r="L50" s="9">
        <v>62</v>
      </c>
      <c r="M50" s="9">
        <v>68</v>
      </c>
      <c r="N50" s="9">
        <v>70</v>
      </c>
      <c r="O50" s="7">
        <f t="shared" si="0"/>
        <v>61.5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12</v>
      </c>
      <c r="D52" s="8">
        <v>10</v>
      </c>
      <c r="E52" s="8">
        <v>12</v>
      </c>
      <c r="F52" s="8">
        <v>11</v>
      </c>
      <c r="G52" s="8">
        <v>11</v>
      </c>
      <c r="H52" s="8">
        <v>11</v>
      </c>
      <c r="I52" s="8">
        <v>12</v>
      </c>
      <c r="J52" s="8">
        <v>12</v>
      </c>
      <c r="K52" s="8">
        <v>12</v>
      </c>
      <c r="L52" s="8">
        <v>11</v>
      </c>
      <c r="M52" s="8">
        <v>11</v>
      </c>
      <c r="N52" s="8">
        <v>10</v>
      </c>
      <c r="O52" s="7">
        <f t="shared" si="0"/>
        <v>11.25</v>
      </c>
    </row>
    <row r="53" spans="2:15" ht="12.75">
      <c r="B53" t="s">
        <v>58</v>
      </c>
      <c r="C53" s="8">
        <v>2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7">
        <f t="shared" si="0"/>
        <v>1.0833333333333333</v>
      </c>
    </row>
    <row r="54" spans="2:15" ht="12.75">
      <c r="B54" t="s">
        <v>59</v>
      </c>
      <c r="C54" s="8">
        <v>54</v>
      </c>
      <c r="D54" s="8">
        <v>52</v>
      </c>
      <c r="E54" s="8">
        <v>50</v>
      </c>
      <c r="F54" s="8">
        <v>48</v>
      </c>
      <c r="G54" s="8">
        <v>46</v>
      </c>
      <c r="H54" s="8">
        <v>43</v>
      </c>
      <c r="I54" s="8">
        <v>41</v>
      </c>
      <c r="J54" s="8">
        <v>40</v>
      </c>
      <c r="K54" s="8">
        <v>44</v>
      </c>
      <c r="L54" s="8">
        <v>44</v>
      </c>
      <c r="M54" s="8">
        <v>45</v>
      </c>
      <c r="N54" s="8">
        <v>49</v>
      </c>
      <c r="O54" s="7">
        <f t="shared" si="0"/>
        <v>46.333333333333336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t="shared" si="0"/>
        <v>0</v>
      </c>
    </row>
    <row r="56" spans="2:15" ht="12.75">
      <c r="B56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0"/>
        <v>0</v>
      </c>
    </row>
    <row r="57" spans="2:15" ht="12.75">
      <c r="B57" t="s">
        <v>62</v>
      </c>
      <c r="C57" s="8">
        <v>2</v>
      </c>
      <c r="D57" s="8">
        <v>2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0"/>
        <v>0.5</v>
      </c>
    </row>
    <row r="58" spans="2:15" ht="12.75">
      <c r="B58" t="s">
        <v>63</v>
      </c>
      <c r="C58" s="8">
        <v>12</v>
      </c>
      <c r="D58" s="8">
        <v>10</v>
      </c>
      <c r="E58" s="8">
        <v>13</v>
      </c>
      <c r="F58" s="8">
        <v>11</v>
      </c>
      <c r="G58" s="8">
        <v>13</v>
      </c>
      <c r="H58" s="8">
        <v>10</v>
      </c>
      <c r="I58" s="8">
        <v>17</v>
      </c>
      <c r="J58" s="8">
        <v>11</v>
      </c>
      <c r="K58" s="8">
        <v>16</v>
      </c>
      <c r="L58" s="8">
        <v>8</v>
      </c>
      <c r="M58" s="8">
        <v>14</v>
      </c>
      <c r="N58" s="8">
        <v>17</v>
      </c>
      <c r="O58" s="7">
        <f t="shared" si="0"/>
        <v>12.666666666666666</v>
      </c>
    </row>
    <row r="59" spans="2:15" ht="12.75">
      <c r="B59" t="s">
        <v>64</v>
      </c>
      <c r="C59" s="8">
        <v>52</v>
      </c>
      <c r="D59" s="8">
        <v>53</v>
      </c>
      <c r="E59" s="8">
        <v>53</v>
      </c>
      <c r="F59" s="8">
        <v>51</v>
      </c>
      <c r="G59" s="8">
        <v>50</v>
      </c>
      <c r="H59" s="8">
        <v>50</v>
      </c>
      <c r="I59" s="8">
        <v>47</v>
      </c>
      <c r="J59" s="8">
        <v>42</v>
      </c>
      <c r="K59" s="8">
        <v>46</v>
      </c>
      <c r="L59" s="8">
        <v>44</v>
      </c>
      <c r="M59" s="8">
        <v>49</v>
      </c>
      <c r="N59" s="8">
        <v>48</v>
      </c>
      <c r="O59" s="7">
        <f t="shared" si="0"/>
        <v>48.75</v>
      </c>
    </row>
    <row r="60" spans="2:15" ht="12.75">
      <c r="B60" t="s">
        <v>65</v>
      </c>
      <c r="C60" s="8">
        <v>22</v>
      </c>
      <c r="D60" s="8">
        <v>21</v>
      </c>
      <c r="E60" s="8">
        <v>20</v>
      </c>
      <c r="F60" s="8">
        <v>20</v>
      </c>
      <c r="G60" s="8">
        <v>19</v>
      </c>
      <c r="H60" s="8">
        <v>19</v>
      </c>
      <c r="I60" s="8">
        <v>21</v>
      </c>
      <c r="J60" s="8">
        <v>20</v>
      </c>
      <c r="K60" s="8">
        <v>20</v>
      </c>
      <c r="L60" s="8">
        <v>19</v>
      </c>
      <c r="M60" s="8">
        <v>18</v>
      </c>
      <c r="N60" s="8">
        <v>18</v>
      </c>
      <c r="O60" s="7">
        <f t="shared" si="0"/>
        <v>19.75</v>
      </c>
    </row>
    <row r="61" spans="2:15" ht="12.75">
      <c r="B61" t="s">
        <v>66</v>
      </c>
      <c r="C61" s="8">
        <v>9</v>
      </c>
      <c r="D61" s="8">
        <v>9</v>
      </c>
      <c r="E61" s="8">
        <v>9</v>
      </c>
      <c r="F61" s="8">
        <v>8</v>
      </c>
      <c r="G61" s="8">
        <v>9</v>
      </c>
      <c r="H61" s="8">
        <v>10</v>
      </c>
      <c r="I61" s="8">
        <v>9</v>
      </c>
      <c r="J61" s="8">
        <v>8</v>
      </c>
      <c r="K61" s="8">
        <v>8</v>
      </c>
      <c r="L61" s="8">
        <v>9</v>
      </c>
      <c r="M61" s="8">
        <v>9</v>
      </c>
      <c r="N61" s="8">
        <v>8</v>
      </c>
      <c r="O61" s="7">
        <f t="shared" si="0"/>
        <v>8.75</v>
      </c>
    </row>
    <row r="62" spans="2:15" ht="12.75">
      <c r="B62" t="s">
        <v>67</v>
      </c>
      <c r="C62" s="8">
        <v>74</v>
      </c>
      <c r="D62" s="8">
        <v>72</v>
      </c>
      <c r="E62" s="8">
        <v>69</v>
      </c>
      <c r="F62" s="8">
        <v>67</v>
      </c>
      <c r="G62" s="8">
        <v>68</v>
      </c>
      <c r="H62" s="8">
        <v>67</v>
      </c>
      <c r="I62" s="8">
        <v>67</v>
      </c>
      <c r="J62" s="8">
        <v>67</v>
      </c>
      <c r="K62" s="8">
        <v>65</v>
      </c>
      <c r="L62" s="8">
        <v>66</v>
      </c>
      <c r="M62" s="8">
        <v>66</v>
      </c>
      <c r="N62" s="8">
        <v>67</v>
      </c>
      <c r="O62" s="7">
        <f t="shared" si="0"/>
        <v>67.91666666666667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0"/>
        <v>0</v>
      </c>
    </row>
    <row r="64" spans="2:15" ht="12.75">
      <c r="B64" t="s">
        <v>69</v>
      </c>
      <c r="C64" s="8">
        <v>22</v>
      </c>
      <c r="D64" s="8">
        <v>21</v>
      </c>
      <c r="E64" s="8">
        <v>20</v>
      </c>
      <c r="F64" s="8">
        <v>24</v>
      </c>
      <c r="G64" s="8">
        <v>24</v>
      </c>
      <c r="H64" s="8">
        <v>24</v>
      </c>
      <c r="I64" s="8">
        <v>24</v>
      </c>
      <c r="J64" s="8">
        <v>24</v>
      </c>
      <c r="K64" s="8">
        <v>24</v>
      </c>
      <c r="L64" s="8">
        <v>24</v>
      </c>
      <c r="M64" s="8">
        <v>24</v>
      </c>
      <c r="N64" s="8">
        <v>19</v>
      </c>
      <c r="O64" s="7">
        <f t="shared" si="0"/>
        <v>22.833333333333332</v>
      </c>
    </row>
    <row r="65" spans="2:15" ht="12.75">
      <c r="B65" t="s">
        <v>70</v>
      </c>
      <c r="C65" s="8">
        <v>12</v>
      </c>
      <c r="D65" s="8">
        <v>12</v>
      </c>
      <c r="E65" s="8">
        <v>12</v>
      </c>
      <c r="F65" s="8">
        <v>10</v>
      </c>
      <c r="G65" s="8">
        <v>10</v>
      </c>
      <c r="H65" s="8">
        <v>9</v>
      </c>
      <c r="I65" s="8">
        <v>8</v>
      </c>
      <c r="J65" s="8">
        <v>7</v>
      </c>
      <c r="K65" s="8">
        <v>7</v>
      </c>
      <c r="L65" s="8">
        <v>11</v>
      </c>
      <c r="M65" s="8">
        <v>13</v>
      </c>
      <c r="N65" s="8">
        <v>12</v>
      </c>
      <c r="O65" s="7">
        <f t="shared" si="0"/>
        <v>10.25</v>
      </c>
    </row>
    <row r="66" spans="2:15" ht="12.75">
      <c r="B66" t="s">
        <v>29</v>
      </c>
      <c r="C66" s="8">
        <v>1</v>
      </c>
      <c r="D66" s="8">
        <v>1</v>
      </c>
      <c r="E66" s="8">
        <v>2</v>
      </c>
      <c r="F66" s="8">
        <v>1</v>
      </c>
      <c r="G66" s="8">
        <v>2</v>
      </c>
      <c r="H66" s="8">
        <v>3</v>
      </c>
      <c r="I66" s="8">
        <v>2</v>
      </c>
      <c r="J66" s="8">
        <v>2</v>
      </c>
      <c r="K66" s="8">
        <v>2</v>
      </c>
      <c r="L66" s="8">
        <v>2</v>
      </c>
      <c r="M66" s="8">
        <v>3</v>
      </c>
      <c r="N66" s="8">
        <v>2</v>
      </c>
      <c r="O66" s="7">
        <f t="shared" si="0"/>
        <v>1.9166666666666667</v>
      </c>
    </row>
    <row r="67" spans="2:15" s="1" customFormat="1" ht="12.75">
      <c r="B67" s="1" t="s">
        <v>30</v>
      </c>
      <c r="C67" s="9">
        <v>274</v>
      </c>
      <c r="D67" s="9">
        <v>264</v>
      </c>
      <c r="E67" s="9">
        <v>262</v>
      </c>
      <c r="F67" s="9">
        <v>253</v>
      </c>
      <c r="G67" s="9">
        <v>253</v>
      </c>
      <c r="H67" s="9">
        <v>247</v>
      </c>
      <c r="I67" s="9">
        <v>249</v>
      </c>
      <c r="J67" s="9">
        <v>234</v>
      </c>
      <c r="K67" s="9">
        <v>245</v>
      </c>
      <c r="L67" s="9">
        <v>239</v>
      </c>
      <c r="M67" s="9">
        <v>253</v>
      </c>
      <c r="N67" s="9">
        <v>251</v>
      </c>
      <c r="O67" s="7">
        <f t="shared" si="0"/>
        <v>252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0</v>
      </c>
      <c r="D69" s="8">
        <v>1</v>
      </c>
      <c r="E69" s="8">
        <v>1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1</v>
      </c>
      <c r="O69" s="7">
        <f t="shared" si="0"/>
        <v>0.25</v>
      </c>
    </row>
    <row r="70" spans="2:15" ht="12.75">
      <c r="B70" t="s">
        <v>73</v>
      </c>
      <c r="C70" s="8">
        <v>3</v>
      </c>
      <c r="D70" s="8">
        <v>3</v>
      </c>
      <c r="E70" s="8">
        <v>3</v>
      </c>
      <c r="F70" s="8">
        <v>4</v>
      </c>
      <c r="G70" s="8">
        <v>3</v>
      </c>
      <c r="H70" s="8">
        <v>2</v>
      </c>
      <c r="I70" s="8">
        <v>2</v>
      </c>
      <c r="J70" s="8">
        <v>2</v>
      </c>
      <c r="K70" s="8">
        <v>2</v>
      </c>
      <c r="L70" s="8">
        <v>4</v>
      </c>
      <c r="M70" s="8">
        <v>3</v>
      </c>
      <c r="N70" s="8">
        <v>3</v>
      </c>
      <c r="O70" s="7">
        <f t="shared" si="0"/>
        <v>2.8333333333333335</v>
      </c>
    </row>
    <row r="71" spans="2:15" ht="12.75">
      <c r="B71" t="s">
        <v>74</v>
      </c>
      <c r="C71" s="8">
        <v>1</v>
      </c>
      <c r="D71" s="8">
        <v>0</v>
      </c>
      <c r="E71" s="8">
        <v>1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1</v>
      </c>
      <c r="M71" s="8">
        <v>1</v>
      </c>
      <c r="N71" s="8">
        <v>1</v>
      </c>
      <c r="O71" s="7">
        <f t="shared" si="0"/>
        <v>0.5</v>
      </c>
    </row>
    <row r="72" spans="2:15" ht="12.75">
      <c r="B72" t="s">
        <v>75</v>
      </c>
      <c r="C72" s="8">
        <v>8</v>
      </c>
      <c r="D72" s="8">
        <v>10</v>
      </c>
      <c r="E72" s="8">
        <v>12</v>
      </c>
      <c r="F72" s="8">
        <v>8</v>
      </c>
      <c r="G72" s="8">
        <v>9</v>
      </c>
      <c r="H72" s="8">
        <v>6</v>
      </c>
      <c r="I72" s="8">
        <v>6</v>
      </c>
      <c r="J72" s="8">
        <v>7</v>
      </c>
      <c r="K72" s="8">
        <v>7</v>
      </c>
      <c r="L72" s="8">
        <v>7</v>
      </c>
      <c r="M72" s="8">
        <v>5</v>
      </c>
      <c r="N72" s="8">
        <v>5</v>
      </c>
      <c r="O72" s="7">
        <f aca="true" t="shared" si="1" ref="O72:O83">AVERAGE(C72:N72)</f>
        <v>7.5</v>
      </c>
    </row>
    <row r="73" spans="2:15" ht="12.75">
      <c r="B73" t="s">
        <v>76</v>
      </c>
      <c r="C73" s="8">
        <v>3</v>
      </c>
      <c r="D73" s="8">
        <v>1</v>
      </c>
      <c r="E73" s="8">
        <v>3</v>
      </c>
      <c r="F73" s="8">
        <v>3</v>
      </c>
      <c r="G73" s="8">
        <v>3</v>
      </c>
      <c r="H73" s="8">
        <v>5</v>
      </c>
      <c r="I73" s="8">
        <v>5</v>
      </c>
      <c r="J73" s="8">
        <v>4</v>
      </c>
      <c r="K73" s="8">
        <v>3</v>
      </c>
      <c r="L73" s="8">
        <v>2</v>
      </c>
      <c r="M73" s="8">
        <v>2</v>
      </c>
      <c r="N73" s="8">
        <v>2</v>
      </c>
      <c r="O73" s="7">
        <f t="shared" si="1"/>
        <v>3</v>
      </c>
    </row>
    <row r="74" spans="2:15" ht="12.75">
      <c r="B74" t="s">
        <v>77</v>
      </c>
      <c r="C74" s="8">
        <v>4</v>
      </c>
      <c r="D74" s="8">
        <v>3</v>
      </c>
      <c r="E74" s="8">
        <v>4</v>
      </c>
      <c r="F74" s="8">
        <v>3</v>
      </c>
      <c r="G74" s="8">
        <v>3</v>
      </c>
      <c r="H74" s="8">
        <v>3</v>
      </c>
      <c r="I74" s="8">
        <v>2</v>
      </c>
      <c r="J74" s="8">
        <v>2</v>
      </c>
      <c r="K74" s="8">
        <v>2</v>
      </c>
      <c r="L74" s="8">
        <v>3</v>
      </c>
      <c r="M74" s="8">
        <v>4</v>
      </c>
      <c r="N74" s="8">
        <v>4</v>
      </c>
      <c r="O74" s="7">
        <f t="shared" si="1"/>
        <v>3.0833333333333335</v>
      </c>
    </row>
    <row r="75" spans="2:15" ht="12.75">
      <c r="B75" t="s">
        <v>78</v>
      </c>
      <c r="C75" s="8">
        <v>2</v>
      </c>
      <c r="D75" s="8">
        <v>2</v>
      </c>
      <c r="E75" s="8">
        <v>2</v>
      </c>
      <c r="F75" s="8">
        <v>3</v>
      </c>
      <c r="G75" s="8">
        <v>4</v>
      </c>
      <c r="H75" s="8">
        <v>3</v>
      </c>
      <c r="I75" s="8">
        <v>4</v>
      </c>
      <c r="J75" s="8">
        <v>5</v>
      </c>
      <c r="K75" s="8">
        <v>5</v>
      </c>
      <c r="L75" s="8">
        <v>5</v>
      </c>
      <c r="M75" s="8">
        <v>5</v>
      </c>
      <c r="N75" s="8">
        <v>5</v>
      </c>
      <c r="O75" s="7">
        <f t="shared" si="1"/>
        <v>3.75</v>
      </c>
    </row>
    <row r="76" spans="2:15" ht="12.75">
      <c r="B76" t="s">
        <v>79</v>
      </c>
      <c r="C76" s="8">
        <v>25</v>
      </c>
      <c r="D76" s="8">
        <v>25</v>
      </c>
      <c r="E76" s="8">
        <v>24</v>
      </c>
      <c r="F76" s="8">
        <v>22</v>
      </c>
      <c r="G76" s="8">
        <v>16</v>
      </c>
      <c r="H76" s="8">
        <v>17</v>
      </c>
      <c r="I76" s="8">
        <v>17</v>
      </c>
      <c r="J76" s="8">
        <v>19</v>
      </c>
      <c r="K76" s="8">
        <v>22</v>
      </c>
      <c r="L76" s="8">
        <v>17</v>
      </c>
      <c r="M76" s="8">
        <v>22</v>
      </c>
      <c r="N76" s="8">
        <v>22</v>
      </c>
      <c r="O76" s="7">
        <f t="shared" si="1"/>
        <v>20.666666666666668</v>
      </c>
    </row>
    <row r="77" spans="2:15" ht="12.75">
      <c r="B77" t="s">
        <v>80</v>
      </c>
      <c r="C77" s="8">
        <v>1</v>
      </c>
      <c r="D77" s="8">
        <v>0</v>
      </c>
      <c r="E77" s="8">
        <v>3</v>
      </c>
      <c r="F77" s="8">
        <v>2</v>
      </c>
      <c r="G77" s="8">
        <v>2</v>
      </c>
      <c r="H77" s="8">
        <v>3</v>
      </c>
      <c r="I77" s="8">
        <v>3</v>
      </c>
      <c r="J77" s="8">
        <v>3</v>
      </c>
      <c r="K77" s="8">
        <v>3</v>
      </c>
      <c r="L77" s="8">
        <v>3</v>
      </c>
      <c r="M77" s="8">
        <v>3</v>
      </c>
      <c r="N77" s="8">
        <v>3</v>
      </c>
      <c r="O77" s="7">
        <f t="shared" si="1"/>
        <v>2.4166666666666665</v>
      </c>
    </row>
    <row r="78" spans="2:15" ht="12.75">
      <c r="B78" t="s">
        <v>81</v>
      </c>
      <c r="C78" s="8">
        <v>14</v>
      </c>
      <c r="D78" s="8">
        <v>8</v>
      </c>
      <c r="E78" s="8">
        <v>10</v>
      </c>
      <c r="F78" s="8">
        <v>8</v>
      </c>
      <c r="G78" s="8">
        <v>8</v>
      </c>
      <c r="H78" s="8">
        <v>7</v>
      </c>
      <c r="I78" s="8">
        <v>5</v>
      </c>
      <c r="J78" s="8">
        <v>5</v>
      </c>
      <c r="K78" s="8">
        <v>8</v>
      </c>
      <c r="L78" s="8">
        <v>8</v>
      </c>
      <c r="M78" s="8">
        <v>9</v>
      </c>
      <c r="N78" s="8">
        <v>7</v>
      </c>
      <c r="O78" s="7">
        <f t="shared" si="1"/>
        <v>8.083333333333334</v>
      </c>
    </row>
    <row r="79" spans="2:15" ht="12.75">
      <c r="B79" t="s">
        <v>82</v>
      </c>
      <c r="C79" s="8">
        <v>5</v>
      </c>
      <c r="D79" s="8">
        <v>5</v>
      </c>
      <c r="E79" s="8">
        <v>5</v>
      </c>
      <c r="F79" s="8">
        <v>5</v>
      </c>
      <c r="G79" s="8">
        <v>5</v>
      </c>
      <c r="H79" s="8">
        <v>5</v>
      </c>
      <c r="I79" s="8">
        <v>5</v>
      </c>
      <c r="J79" s="8">
        <v>6</v>
      </c>
      <c r="K79" s="8">
        <v>6</v>
      </c>
      <c r="L79" s="8">
        <v>6</v>
      </c>
      <c r="M79" s="8">
        <v>8</v>
      </c>
      <c r="N79" s="8">
        <v>6</v>
      </c>
      <c r="O79" s="7">
        <f t="shared" si="1"/>
        <v>5.583333333333333</v>
      </c>
    </row>
    <row r="80" spans="2:15" ht="12.75">
      <c r="B80" t="s">
        <v>83</v>
      </c>
      <c r="C80" s="8">
        <v>23</v>
      </c>
      <c r="D80" s="8">
        <v>20</v>
      </c>
      <c r="E80" s="8">
        <v>22</v>
      </c>
      <c r="F80" s="8">
        <v>19</v>
      </c>
      <c r="G80" s="8">
        <v>20</v>
      </c>
      <c r="H80" s="8">
        <v>18</v>
      </c>
      <c r="I80" s="8">
        <v>16</v>
      </c>
      <c r="J80" s="8">
        <v>16</v>
      </c>
      <c r="K80" s="8">
        <v>19</v>
      </c>
      <c r="L80" s="8">
        <v>16</v>
      </c>
      <c r="M80" s="8">
        <v>14</v>
      </c>
      <c r="N80" s="8">
        <v>14</v>
      </c>
      <c r="O80" s="7">
        <f t="shared" si="1"/>
        <v>18.083333333333332</v>
      </c>
    </row>
    <row r="81" spans="2:15" ht="12.75">
      <c r="B81" t="s">
        <v>29</v>
      </c>
      <c r="C81" s="8">
        <v>4</v>
      </c>
      <c r="D81" s="8">
        <v>3</v>
      </c>
      <c r="E81" s="8">
        <v>5</v>
      </c>
      <c r="F81" s="8">
        <v>8</v>
      </c>
      <c r="G81" s="8">
        <v>9</v>
      </c>
      <c r="H81" s="8">
        <v>8</v>
      </c>
      <c r="I81" s="8">
        <v>8</v>
      </c>
      <c r="J81" s="8">
        <v>9</v>
      </c>
      <c r="K81" s="8">
        <v>6</v>
      </c>
      <c r="L81" s="8">
        <v>12</v>
      </c>
      <c r="M81" s="8">
        <v>10</v>
      </c>
      <c r="N81" s="8">
        <v>11</v>
      </c>
      <c r="O81" s="7">
        <f t="shared" si="1"/>
        <v>7.75</v>
      </c>
    </row>
    <row r="82" spans="2:15" s="1" customFormat="1" ht="12.75">
      <c r="B82" s="1" t="s">
        <v>30</v>
      </c>
      <c r="C82" s="9">
        <v>93</v>
      </c>
      <c r="D82" s="9">
        <v>81</v>
      </c>
      <c r="E82" s="9">
        <v>95</v>
      </c>
      <c r="F82" s="9">
        <v>86</v>
      </c>
      <c r="G82" s="9">
        <v>82</v>
      </c>
      <c r="H82" s="9">
        <v>77</v>
      </c>
      <c r="I82" s="9">
        <v>73</v>
      </c>
      <c r="J82" s="9">
        <v>78</v>
      </c>
      <c r="K82" s="9">
        <v>83</v>
      </c>
      <c r="L82" s="9">
        <v>84</v>
      </c>
      <c r="M82" s="9">
        <v>86</v>
      </c>
      <c r="N82" s="9">
        <v>84</v>
      </c>
      <c r="O82" s="7">
        <f t="shared" si="1"/>
        <v>83.5</v>
      </c>
    </row>
    <row r="83" spans="2:15" s="1" customFormat="1" ht="12.75">
      <c r="B83" s="1" t="s">
        <v>2</v>
      </c>
      <c r="C83" s="9">
        <v>2974</v>
      </c>
      <c r="D83" s="9">
        <v>2753</v>
      </c>
      <c r="E83" s="9">
        <v>2313</v>
      </c>
      <c r="F83" s="9">
        <v>2055</v>
      </c>
      <c r="G83" s="9">
        <v>1983</v>
      </c>
      <c r="H83" s="9">
        <v>1987</v>
      </c>
      <c r="I83" s="9">
        <v>2080</v>
      </c>
      <c r="J83" s="9">
        <v>2105</v>
      </c>
      <c r="K83" s="9">
        <v>2203</v>
      </c>
      <c r="L83" s="9">
        <v>2271</v>
      </c>
      <c r="M83" s="9">
        <v>2409</v>
      </c>
      <c r="N83" s="9">
        <v>2531</v>
      </c>
      <c r="O83" s="7">
        <f t="shared" si="1"/>
        <v>2305.3333333333335</v>
      </c>
    </row>
    <row r="85" ht="12.75">
      <c r="B85" t="s">
        <v>85</v>
      </c>
    </row>
    <row r="86" ht="12.75">
      <c r="B86" t="s">
        <v>86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2008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82</v>
      </c>
      <c r="D8" s="8">
        <v>85</v>
      </c>
      <c r="E8" s="8">
        <v>87</v>
      </c>
      <c r="F8" s="8">
        <v>88</v>
      </c>
      <c r="G8" s="8">
        <v>69</v>
      </c>
      <c r="H8" s="8">
        <v>79</v>
      </c>
      <c r="I8" s="8">
        <v>74</v>
      </c>
      <c r="J8" s="8">
        <v>82</v>
      </c>
      <c r="K8" s="8">
        <v>84</v>
      </c>
      <c r="L8" s="8">
        <v>84</v>
      </c>
      <c r="M8" s="8">
        <v>78</v>
      </c>
      <c r="N8" s="8">
        <v>70</v>
      </c>
      <c r="O8" s="7">
        <f aca="true" t="shared" si="0" ref="O8:O71">AVERAGE(C8:N8)</f>
        <v>80.16666666666667</v>
      </c>
    </row>
    <row r="9" spans="2:15" ht="12.75">
      <c r="B9" t="s">
        <v>18</v>
      </c>
      <c r="C9" s="8">
        <v>0</v>
      </c>
      <c r="D9" s="8">
        <v>2</v>
      </c>
      <c r="E9" s="8">
        <v>3</v>
      </c>
      <c r="F9" s="8">
        <v>2</v>
      </c>
      <c r="G9" s="8">
        <v>3</v>
      </c>
      <c r="H9" s="8">
        <v>3</v>
      </c>
      <c r="I9" s="8">
        <v>3</v>
      </c>
      <c r="J9" s="8">
        <v>4</v>
      </c>
      <c r="K9" s="8">
        <v>4</v>
      </c>
      <c r="L9" s="8">
        <v>3</v>
      </c>
      <c r="M9" s="8">
        <v>3</v>
      </c>
      <c r="N9" s="8">
        <v>3</v>
      </c>
      <c r="O9" s="7">
        <f t="shared" si="0"/>
        <v>2.75</v>
      </c>
    </row>
    <row r="10" spans="2:15" ht="12.75">
      <c r="B10" t="s">
        <v>19</v>
      </c>
      <c r="C10" s="8">
        <v>45</v>
      </c>
      <c r="D10" s="8">
        <v>46</v>
      </c>
      <c r="E10" s="8">
        <v>49</v>
      </c>
      <c r="F10" s="8">
        <v>46</v>
      </c>
      <c r="G10" s="8">
        <v>46</v>
      </c>
      <c r="H10" s="8">
        <v>52</v>
      </c>
      <c r="I10" s="8">
        <v>53</v>
      </c>
      <c r="J10" s="8">
        <v>55</v>
      </c>
      <c r="K10" s="8">
        <v>58</v>
      </c>
      <c r="L10" s="8">
        <v>58</v>
      </c>
      <c r="M10" s="8">
        <v>59</v>
      </c>
      <c r="N10" s="8">
        <v>59</v>
      </c>
      <c r="O10" s="7">
        <f t="shared" si="0"/>
        <v>52.166666666666664</v>
      </c>
    </row>
    <row r="11" spans="2:15" ht="12.75">
      <c r="B11" t="s">
        <v>20</v>
      </c>
      <c r="C11" s="8">
        <v>494</v>
      </c>
      <c r="D11" s="8">
        <v>620</v>
      </c>
      <c r="E11" s="8">
        <v>408</v>
      </c>
      <c r="F11" s="8">
        <v>106</v>
      </c>
      <c r="G11" s="8">
        <v>135</v>
      </c>
      <c r="H11" s="8">
        <v>266</v>
      </c>
      <c r="I11" s="8">
        <v>412</v>
      </c>
      <c r="J11" s="8">
        <v>449</v>
      </c>
      <c r="K11" s="8">
        <v>435</v>
      </c>
      <c r="L11" s="8">
        <v>446</v>
      </c>
      <c r="M11" s="8">
        <v>417</v>
      </c>
      <c r="N11" s="8">
        <v>361</v>
      </c>
      <c r="O11" s="7">
        <f t="shared" si="0"/>
        <v>379.0833333333333</v>
      </c>
    </row>
    <row r="12" spans="2:15" ht="12.75">
      <c r="B12" t="s">
        <v>21</v>
      </c>
      <c r="C12" s="8">
        <v>1</v>
      </c>
      <c r="D12" s="8">
        <v>1</v>
      </c>
      <c r="E12" s="8">
        <v>1</v>
      </c>
      <c r="F12" s="8">
        <v>1</v>
      </c>
      <c r="G12" s="8">
        <v>2</v>
      </c>
      <c r="H12" s="8">
        <v>1</v>
      </c>
      <c r="I12" s="8">
        <v>2</v>
      </c>
      <c r="J12" s="8">
        <v>1</v>
      </c>
      <c r="K12" s="8">
        <v>3</v>
      </c>
      <c r="L12" s="8">
        <v>4</v>
      </c>
      <c r="M12" s="8">
        <v>4</v>
      </c>
      <c r="N12" s="8">
        <v>1</v>
      </c>
      <c r="O12" s="7">
        <f t="shared" si="0"/>
        <v>1.8333333333333333</v>
      </c>
    </row>
    <row r="13" spans="2:15" ht="12.75">
      <c r="B13" t="s">
        <v>22</v>
      </c>
      <c r="C13" s="8">
        <v>37</v>
      </c>
      <c r="D13" s="8">
        <v>42</v>
      </c>
      <c r="E13" s="8">
        <v>42</v>
      </c>
      <c r="F13" s="8">
        <v>40</v>
      </c>
      <c r="G13" s="8">
        <v>39</v>
      </c>
      <c r="H13" s="8">
        <v>43</v>
      </c>
      <c r="I13" s="8">
        <v>41</v>
      </c>
      <c r="J13" s="8">
        <v>41</v>
      </c>
      <c r="K13" s="8">
        <v>41</v>
      </c>
      <c r="L13" s="8">
        <v>43</v>
      </c>
      <c r="M13" s="8">
        <v>42</v>
      </c>
      <c r="N13" s="8">
        <v>42</v>
      </c>
      <c r="O13" s="7">
        <f t="shared" si="0"/>
        <v>41.083333333333336</v>
      </c>
    </row>
    <row r="14" spans="2:15" ht="12.75">
      <c r="B14" t="s">
        <v>23</v>
      </c>
      <c r="C14" s="8">
        <v>7</v>
      </c>
      <c r="D14" s="8">
        <v>7</v>
      </c>
      <c r="E14" s="8">
        <v>7</v>
      </c>
      <c r="F14" s="8">
        <v>7</v>
      </c>
      <c r="G14" s="8">
        <v>9</v>
      </c>
      <c r="H14" s="8">
        <v>10</v>
      </c>
      <c r="I14" s="8">
        <v>10</v>
      </c>
      <c r="J14" s="8">
        <v>12</v>
      </c>
      <c r="K14" s="8">
        <v>14</v>
      </c>
      <c r="L14" s="8">
        <v>13</v>
      </c>
      <c r="M14" s="8">
        <v>12</v>
      </c>
      <c r="N14" s="8">
        <v>13</v>
      </c>
      <c r="O14" s="7">
        <f t="shared" si="0"/>
        <v>10.083333333333334</v>
      </c>
    </row>
    <row r="15" spans="2:15" ht="12.75">
      <c r="B15" t="s">
        <v>24</v>
      </c>
      <c r="C15" s="8">
        <v>97</v>
      </c>
      <c r="D15" s="8">
        <v>94</v>
      </c>
      <c r="E15" s="8">
        <v>96</v>
      </c>
      <c r="F15" s="8">
        <v>102</v>
      </c>
      <c r="G15" s="8">
        <v>104</v>
      </c>
      <c r="H15" s="8">
        <v>112</v>
      </c>
      <c r="I15" s="8">
        <v>102</v>
      </c>
      <c r="J15" s="8">
        <v>104</v>
      </c>
      <c r="K15" s="8">
        <v>102</v>
      </c>
      <c r="L15" s="8">
        <v>99</v>
      </c>
      <c r="M15" s="8">
        <v>107</v>
      </c>
      <c r="N15" s="8">
        <v>111</v>
      </c>
      <c r="O15" s="7">
        <f t="shared" si="0"/>
        <v>102.5</v>
      </c>
    </row>
    <row r="16" spans="2:15" ht="12.75">
      <c r="B16" t="s">
        <v>25</v>
      </c>
      <c r="C16" s="8">
        <v>8</v>
      </c>
      <c r="D16" s="8">
        <v>6</v>
      </c>
      <c r="E16" s="8">
        <v>8</v>
      </c>
      <c r="F16" s="8">
        <v>7</v>
      </c>
      <c r="G16" s="8">
        <v>8</v>
      </c>
      <c r="H16" s="8">
        <v>7</v>
      </c>
      <c r="I16" s="8">
        <v>7</v>
      </c>
      <c r="J16" s="8">
        <v>8</v>
      </c>
      <c r="K16" s="8">
        <v>8</v>
      </c>
      <c r="L16" s="8">
        <v>10</v>
      </c>
      <c r="M16" s="8">
        <v>8</v>
      </c>
      <c r="N16" s="8">
        <v>7</v>
      </c>
      <c r="O16" s="7">
        <f t="shared" si="0"/>
        <v>7.666666666666667</v>
      </c>
    </row>
    <row r="17" spans="2:15" ht="12.75">
      <c r="B17" t="s">
        <v>26</v>
      </c>
      <c r="C17" s="8">
        <v>5</v>
      </c>
      <c r="D17" s="8">
        <v>5</v>
      </c>
      <c r="E17" s="8">
        <v>6</v>
      </c>
      <c r="F17" s="8">
        <v>5</v>
      </c>
      <c r="G17" s="8">
        <v>7</v>
      </c>
      <c r="H17" s="8">
        <v>5</v>
      </c>
      <c r="I17" s="8">
        <v>3</v>
      </c>
      <c r="J17" s="8">
        <v>4</v>
      </c>
      <c r="K17" s="8">
        <v>5</v>
      </c>
      <c r="L17" s="8">
        <v>4</v>
      </c>
      <c r="M17" s="8">
        <v>3</v>
      </c>
      <c r="N17" s="8">
        <v>4</v>
      </c>
      <c r="O17" s="7">
        <f t="shared" si="0"/>
        <v>4.666666666666667</v>
      </c>
    </row>
    <row r="18" spans="2:15" ht="12.75">
      <c r="B18" t="s">
        <v>27</v>
      </c>
      <c r="C18" s="8">
        <v>1749</v>
      </c>
      <c r="D18" s="8">
        <v>1765</v>
      </c>
      <c r="E18" s="8">
        <v>1797</v>
      </c>
      <c r="F18" s="8">
        <v>1829</v>
      </c>
      <c r="G18" s="8">
        <v>1863</v>
      </c>
      <c r="H18" s="8">
        <v>1902</v>
      </c>
      <c r="I18" s="8">
        <v>1932</v>
      </c>
      <c r="J18" s="8">
        <v>1987</v>
      </c>
      <c r="K18" s="8">
        <v>2014</v>
      </c>
      <c r="L18" s="8">
        <v>1976</v>
      </c>
      <c r="M18" s="8">
        <v>1935</v>
      </c>
      <c r="N18" s="8">
        <v>1782</v>
      </c>
      <c r="O18" s="7">
        <f t="shared" si="0"/>
        <v>1877.5833333333333</v>
      </c>
    </row>
    <row r="19" spans="2:15" ht="12.75">
      <c r="B19" t="s">
        <v>28</v>
      </c>
      <c r="C19" s="8">
        <v>81</v>
      </c>
      <c r="D19" s="8">
        <v>83</v>
      </c>
      <c r="E19" s="8">
        <v>81</v>
      </c>
      <c r="F19" s="8">
        <v>82</v>
      </c>
      <c r="G19" s="8">
        <v>78</v>
      </c>
      <c r="H19" s="8">
        <v>84</v>
      </c>
      <c r="I19" s="8">
        <v>83</v>
      </c>
      <c r="J19" s="8">
        <v>70</v>
      </c>
      <c r="K19" s="8">
        <v>78</v>
      </c>
      <c r="L19" s="8">
        <v>84</v>
      </c>
      <c r="M19" s="8">
        <v>80</v>
      </c>
      <c r="N19" s="8">
        <v>78</v>
      </c>
      <c r="O19" s="7">
        <f t="shared" si="0"/>
        <v>80.16666666666667</v>
      </c>
    </row>
    <row r="20" spans="2:15" ht="12.75">
      <c r="B20" t="s">
        <v>29</v>
      </c>
      <c r="C20" s="8">
        <v>2</v>
      </c>
      <c r="D20" s="8">
        <v>2</v>
      </c>
      <c r="E20" s="8">
        <v>0</v>
      </c>
      <c r="F20" s="8">
        <v>0</v>
      </c>
      <c r="G20" s="8">
        <v>2</v>
      </c>
      <c r="H20" s="8">
        <v>2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7">
        <f t="shared" si="0"/>
        <v>1.1666666666666667</v>
      </c>
    </row>
    <row r="21" spans="2:15" s="1" customFormat="1" ht="12.75">
      <c r="B21" s="1" t="s">
        <v>30</v>
      </c>
      <c r="C21" s="9">
        <v>2608</v>
      </c>
      <c r="D21" s="9">
        <v>2758</v>
      </c>
      <c r="E21" s="9">
        <v>2585</v>
      </c>
      <c r="F21" s="9">
        <v>2315</v>
      </c>
      <c r="G21" s="9">
        <v>2365</v>
      </c>
      <c r="H21" s="9">
        <v>2566</v>
      </c>
      <c r="I21" s="9">
        <v>2723</v>
      </c>
      <c r="J21" s="9">
        <v>2818</v>
      </c>
      <c r="K21" s="9">
        <v>2847</v>
      </c>
      <c r="L21" s="9">
        <v>2825</v>
      </c>
      <c r="M21" s="9">
        <v>2749</v>
      </c>
      <c r="N21" s="9">
        <v>2532</v>
      </c>
      <c r="O21" s="7">
        <f t="shared" si="0"/>
        <v>2640.9166666666665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25</v>
      </c>
      <c r="D23" s="8">
        <v>24</v>
      </c>
      <c r="E23" s="8">
        <v>22</v>
      </c>
      <c r="F23" s="8">
        <v>30</v>
      </c>
      <c r="G23" s="8">
        <v>28</v>
      </c>
      <c r="H23" s="8">
        <v>28</v>
      </c>
      <c r="I23" s="8">
        <v>27</v>
      </c>
      <c r="J23" s="8">
        <v>29</v>
      </c>
      <c r="K23" s="8">
        <v>32</v>
      </c>
      <c r="L23" s="8">
        <v>28</v>
      </c>
      <c r="M23" s="8">
        <v>28</v>
      </c>
      <c r="N23" s="8">
        <v>26</v>
      </c>
      <c r="O23" s="7">
        <f t="shared" si="0"/>
        <v>27.25</v>
      </c>
    </row>
    <row r="24" spans="2:15" ht="12.75">
      <c r="B24" t="s">
        <v>33</v>
      </c>
      <c r="C24" s="8">
        <v>4</v>
      </c>
      <c r="D24" s="8">
        <v>3</v>
      </c>
      <c r="E24" s="8">
        <v>3</v>
      </c>
      <c r="F24" s="8">
        <v>2</v>
      </c>
      <c r="G24" s="8">
        <v>3</v>
      </c>
      <c r="H24" s="8">
        <v>4</v>
      </c>
      <c r="I24" s="8">
        <v>2</v>
      </c>
      <c r="J24" s="8">
        <v>4</v>
      </c>
      <c r="K24" s="8">
        <v>4</v>
      </c>
      <c r="L24" s="8">
        <v>2</v>
      </c>
      <c r="M24" s="8">
        <v>4</v>
      </c>
      <c r="N24" s="8">
        <v>4</v>
      </c>
      <c r="O24" s="7">
        <f t="shared" si="0"/>
        <v>3.25</v>
      </c>
    </row>
    <row r="25" spans="2:15" ht="12.75">
      <c r="B25" t="s">
        <v>34</v>
      </c>
      <c r="C25" s="8">
        <v>21</v>
      </c>
      <c r="D25" s="8">
        <v>22</v>
      </c>
      <c r="E25" s="8">
        <v>16</v>
      </c>
      <c r="F25" s="8">
        <v>19</v>
      </c>
      <c r="G25" s="8">
        <v>21</v>
      </c>
      <c r="H25" s="8">
        <v>21</v>
      </c>
      <c r="I25" s="8">
        <v>22</v>
      </c>
      <c r="J25" s="8">
        <v>24</v>
      </c>
      <c r="K25" s="8">
        <v>20</v>
      </c>
      <c r="L25" s="8">
        <v>21</v>
      </c>
      <c r="M25" s="8">
        <v>22</v>
      </c>
      <c r="N25" s="8">
        <v>20</v>
      </c>
      <c r="O25" s="7">
        <f t="shared" si="0"/>
        <v>20.75</v>
      </c>
    </row>
    <row r="26" spans="2:15" ht="12.75">
      <c r="B26" t="s">
        <v>35</v>
      </c>
      <c r="C26" s="8">
        <v>85</v>
      </c>
      <c r="D26" s="8">
        <v>85</v>
      </c>
      <c r="E26" s="8">
        <v>81</v>
      </c>
      <c r="F26" s="8">
        <v>81</v>
      </c>
      <c r="G26" s="8">
        <v>81</v>
      </c>
      <c r="H26" s="8">
        <v>80</v>
      </c>
      <c r="I26" s="8">
        <v>79</v>
      </c>
      <c r="J26" s="8">
        <v>80</v>
      </c>
      <c r="K26" s="8">
        <v>76</v>
      </c>
      <c r="L26" s="8">
        <v>79</v>
      </c>
      <c r="M26" s="8">
        <v>82</v>
      </c>
      <c r="N26" s="8">
        <v>82</v>
      </c>
      <c r="O26" s="7">
        <f t="shared" si="0"/>
        <v>80.91666666666667</v>
      </c>
    </row>
    <row r="27" spans="2:15" ht="12.75">
      <c r="B27" t="s">
        <v>36</v>
      </c>
      <c r="C27" s="8">
        <v>64</v>
      </c>
      <c r="D27" s="8">
        <v>67</v>
      </c>
      <c r="E27" s="8">
        <v>62</v>
      </c>
      <c r="F27" s="8">
        <v>65</v>
      </c>
      <c r="G27" s="8">
        <v>68</v>
      </c>
      <c r="H27" s="8">
        <v>68</v>
      </c>
      <c r="I27" s="8">
        <v>71</v>
      </c>
      <c r="J27" s="8">
        <v>63</v>
      </c>
      <c r="K27" s="8">
        <v>60</v>
      </c>
      <c r="L27" s="8">
        <v>64</v>
      </c>
      <c r="M27" s="8">
        <v>61</v>
      </c>
      <c r="N27" s="8">
        <v>61</v>
      </c>
      <c r="O27" s="7">
        <f t="shared" si="0"/>
        <v>64.5</v>
      </c>
    </row>
    <row r="28" spans="2:15" ht="12.75">
      <c r="B28" t="s">
        <v>37</v>
      </c>
      <c r="C28" s="8">
        <v>2</v>
      </c>
      <c r="D28" s="8">
        <v>1</v>
      </c>
      <c r="E28" s="8">
        <v>3</v>
      </c>
      <c r="F28" s="8">
        <v>5</v>
      </c>
      <c r="G28" s="8">
        <v>5</v>
      </c>
      <c r="H28" s="8">
        <v>6</v>
      </c>
      <c r="I28" s="8">
        <v>4</v>
      </c>
      <c r="J28" s="8">
        <v>3</v>
      </c>
      <c r="K28" s="8">
        <v>3</v>
      </c>
      <c r="L28" s="8">
        <v>2</v>
      </c>
      <c r="M28" s="8">
        <v>3</v>
      </c>
      <c r="N28" s="8">
        <v>2</v>
      </c>
      <c r="O28" s="7">
        <f t="shared" si="0"/>
        <v>3.25</v>
      </c>
    </row>
    <row r="29" spans="2:15" ht="12.75">
      <c r="B29" t="s">
        <v>38</v>
      </c>
      <c r="C29" s="8">
        <v>12</v>
      </c>
      <c r="D29" s="8">
        <v>10</v>
      </c>
      <c r="E29" s="8">
        <v>10</v>
      </c>
      <c r="F29" s="8">
        <v>9</v>
      </c>
      <c r="G29" s="8">
        <v>13</v>
      </c>
      <c r="H29" s="8">
        <v>17</v>
      </c>
      <c r="I29" s="8">
        <v>15</v>
      </c>
      <c r="J29" s="8">
        <v>11</v>
      </c>
      <c r="K29" s="8">
        <v>14</v>
      </c>
      <c r="L29" s="8">
        <v>12</v>
      </c>
      <c r="M29" s="8">
        <v>16</v>
      </c>
      <c r="N29" s="8">
        <v>19</v>
      </c>
      <c r="O29" s="7">
        <f t="shared" si="0"/>
        <v>13.166666666666666</v>
      </c>
    </row>
    <row r="30" spans="2:15" ht="12.75">
      <c r="B30" t="s">
        <v>39</v>
      </c>
      <c r="C30" s="8">
        <v>8</v>
      </c>
      <c r="D30" s="8">
        <v>8</v>
      </c>
      <c r="E30" s="8">
        <v>8</v>
      </c>
      <c r="F30" s="8">
        <v>7</v>
      </c>
      <c r="G30" s="8">
        <v>7</v>
      </c>
      <c r="H30" s="8">
        <v>3</v>
      </c>
      <c r="I30" s="8">
        <v>3</v>
      </c>
      <c r="J30" s="8">
        <v>5</v>
      </c>
      <c r="K30" s="8">
        <v>5</v>
      </c>
      <c r="L30" s="8">
        <v>5</v>
      </c>
      <c r="M30" s="8">
        <v>6</v>
      </c>
      <c r="N30" s="8">
        <v>2</v>
      </c>
      <c r="O30" s="7">
        <f t="shared" si="0"/>
        <v>5.583333333333333</v>
      </c>
    </row>
    <row r="31" spans="2:15" ht="12.75">
      <c r="B31" t="s">
        <v>40</v>
      </c>
      <c r="C31" s="8">
        <v>6</v>
      </c>
      <c r="D31" s="8">
        <v>6</v>
      </c>
      <c r="E31" s="8">
        <v>6</v>
      </c>
      <c r="F31" s="8">
        <v>5</v>
      </c>
      <c r="G31" s="8">
        <v>4</v>
      </c>
      <c r="H31" s="8">
        <v>5</v>
      </c>
      <c r="I31" s="8">
        <v>7</v>
      </c>
      <c r="J31" s="8">
        <v>6</v>
      </c>
      <c r="K31" s="8">
        <v>6</v>
      </c>
      <c r="L31" s="8">
        <v>6</v>
      </c>
      <c r="M31" s="8">
        <v>4</v>
      </c>
      <c r="N31" s="8">
        <v>4</v>
      </c>
      <c r="O31" s="7">
        <f t="shared" si="0"/>
        <v>5.416666666666667</v>
      </c>
    </row>
    <row r="32" spans="2:15" ht="12.75">
      <c r="B32" t="s">
        <v>41</v>
      </c>
      <c r="C32" s="8">
        <v>3</v>
      </c>
      <c r="D32" s="8">
        <v>3</v>
      </c>
      <c r="E32" s="8">
        <v>4</v>
      </c>
      <c r="F32" s="8">
        <v>4</v>
      </c>
      <c r="G32" s="8">
        <v>4</v>
      </c>
      <c r="H32" s="8">
        <v>4</v>
      </c>
      <c r="I32" s="8">
        <v>3</v>
      </c>
      <c r="J32" s="8">
        <v>4</v>
      </c>
      <c r="K32" s="8">
        <v>3</v>
      </c>
      <c r="L32" s="8">
        <v>2</v>
      </c>
      <c r="M32" s="8">
        <v>3</v>
      </c>
      <c r="N32" s="8">
        <v>2</v>
      </c>
      <c r="O32" s="7">
        <f t="shared" si="0"/>
        <v>3.25</v>
      </c>
    </row>
    <row r="33" spans="2:15" ht="12.75">
      <c r="B33" t="s">
        <v>42</v>
      </c>
      <c r="C33" s="8">
        <v>1</v>
      </c>
      <c r="D33" s="8">
        <v>0</v>
      </c>
      <c r="E33" s="8">
        <v>1</v>
      </c>
      <c r="F33" s="8">
        <v>2</v>
      </c>
      <c r="G33" s="8">
        <v>2</v>
      </c>
      <c r="H33" s="8">
        <v>3</v>
      </c>
      <c r="I33" s="8">
        <v>4</v>
      </c>
      <c r="J33" s="8">
        <v>2</v>
      </c>
      <c r="K33" s="8">
        <v>4</v>
      </c>
      <c r="L33" s="8">
        <v>3</v>
      </c>
      <c r="M33" s="8">
        <v>3</v>
      </c>
      <c r="N33" s="8">
        <v>3</v>
      </c>
      <c r="O33" s="7">
        <f t="shared" si="0"/>
        <v>2.3333333333333335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0"/>
        <v>0</v>
      </c>
    </row>
    <row r="35" spans="2:15" ht="12.75">
      <c r="B35" t="s">
        <v>44</v>
      </c>
      <c r="C35" s="8">
        <v>12</v>
      </c>
      <c r="D35" s="8">
        <v>9</v>
      </c>
      <c r="E35" s="8">
        <v>9</v>
      </c>
      <c r="F35" s="8">
        <v>10</v>
      </c>
      <c r="G35" s="8">
        <v>14</v>
      </c>
      <c r="H35" s="8">
        <v>14</v>
      </c>
      <c r="I35" s="8">
        <v>13</v>
      </c>
      <c r="J35" s="8">
        <v>13</v>
      </c>
      <c r="K35" s="8">
        <v>13</v>
      </c>
      <c r="L35" s="8">
        <v>12</v>
      </c>
      <c r="M35" s="8">
        <v>13</v>
      </c>
      <c r="N35" s="8">
        <v>12</v>
      </c>
      <c r="O35" s="7">
        <f t="shared" si="0"/>
        <v>12</v>
      </c>
    </row>
    <row r="36" spans="2:15" ht="12.75">
      <c r="B36" t="s">
        <v>45</v>
      </c>
      <c r="C36" s="8">
        <v>6</v>
      </c>
      <c r="D36" s="8">
        <v>6</v>
      </c>
      <c r="E36" s="8">
        <v>7</v>
      </c>
      <c r="F36" s="8">
        <v>8</v>
      </c>
      <c r="G36" s="8">
        <v>10</v>
      </c>
      <c r="H36" s="8">
        <v>9</v>
      </c>
      <c r="I36" s="8">
        <v>9</v>
      </c>
      <c r="J36" s="8">
        <v>9</v>
      </c>
      <c r="K36" s="8">
        <v>8</v>
      </c>
      <c r="L36" s="8">
        <v>5</v>
      </c>
      <c r="M36" s="8">
        <v>6</v>
      </c>
      <c r="N36" s="8">
        <v>4</v>
      </c>
      <c r="O36" s="7">
        <f t="shared" si="0"/>
        <v>7.25</v>
      </c>
    </row>
    <row r="37" spans="2:15" ht="12.75">
      <c r="B37" t="s">
        <v>29</v>
      </c>
      <c r="C37" s="8">
        <v>3</v>
      </c>
      <c r="D37" s="8">
        <v>4</v>
      </c>
      <c r="E37" s="8">
        <v>3</v>
      </c>
      <c r="F37" s="8">
        <v>2</v>
      </c>
      <c r="G37" s="8">
        <v>3</v>
      </c>
      <c r="H37" s="8">
        <v>3</v>
      </c>
      <c r="I37" s="8">
        <v>4</v>
      </c>
      <c r="J37" s="8">
        <v>4</v>
      </c>
      <c r="K37" s="8">
        <v>4</v>
      </c>
      <c r="L37" s="8">
        <v>3</v>
      </c>
      <c r="M37" s="8">
        <v>2</v>
      </c>
      <c r="N37" s="8">
        <v>1</v>
      </c>
      <c r="O37" s="7">
        <f t="shared" si="0"/>
        <v>3</v>
      </c>
    </row>
    <row r="38" spans="2:15" s="1" customFormat="1" ht="12.75">
      <c r="B38" s="1" t="s">
        <v>30</v>
      </c>
      <c r="C38" s="9">
        <v>252</v>
      </c>
      <c r="D38" s="9">
        <v>248</v>
      </c>
      <c r="E38" s="9">
        <v>235</v>
      </c>
      <c r="F38" s="9">
        <v>249</v>
      </c>
      <c r="G38" s="9">
        <v>263</v>
      </c>
      <c r="H38" s="9">
        <v>265</v>
      </c>
      <c r="I38" s="9">
        <v>263</v>
      </c>
      <c r="J38" s="9">
        <v>257</v>
      </c>
      <c r="K38" s="9">
        <v>252</v>
      </c>
      <c r="L38" s="9">
        <v>244</v>
      </c>
      <c r="M38" s="9">
        <v>253</v>
      </c>
      <c r="N38" s="9">
        <v>242</v>
      </c>
      <c r="O38" s="7">
        <f t="shared" si="0"/>
        <v>251.91666666666666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27</v>
      </c>
      <c r="D40" s="8">
        <v>22</v>
      </c>
      <c r="E40" s="8">
        <v>30</v>
      </c>
      <c r="F40" s="8">
        <v>30</v>
      </c>
      <c r="G40" s="8">
        <v>26</v>
      </c>
      <c r="H40" s="8">
        <v>24</v>
      </c>
      <c r="I40" s="8">
        <v>23</v>
      </c>
      <c r="J40" s="8">
        <v>23</v>
      </c>
      <c r="K40" s="8">
        <v>26</v>
      </c>
      <c r="L40" s="8">
        <v>25</v>
      </c>
      <c r="M40" s="8">
        <v>25</v>
      </c>
      <c r="N40" s="8">
        <v>27</v>
      </c>
      <c r="O40" s="7">
        <f t="shared" si="0"/>
        <v>25.666666666666668</v>
      </c>
    </row>
    <row r="41" spans="2:15" ht="12.75">
      <c r="B41" t="s">
        <v>48</v>
      </c>
      <c r="C41" s="8">
        <v>5</v>
      </c>
      <c r="D41" s="8">
        <v>6</v>
      </c>
      <c r="E41" s="8">
        <v>4</v>
      </c>
      <c r="F41" s="8">
        <v>7</v>
      </c>
      <c r="G41" s="8">
        <v>3</v>
      </c>
      <c r="H41" s="8">
        <v>7</v>
      </c>
      <c r="I41" s="8">
        <v>5</v>
      </c>
      <c r="J41" s="8">
        <v>5</v>
      </c>
      <c r="K41" s="8">
        <v>4</v>
      </c>
      <c r="L41" s="8">
        <v>2</v>
      </c>
      <c r="M41" s="8">
        <v>6</v>
      </c>
      <c r="N41" s="8">
        <v>6</v>
      </c>
      <c r="O41" s="7">
        <f t="shared" si="0"/>
        <v>5</v>
      </c>
    </row>
    <row r="42" spans="2:15" ht="12.75">
      <c r="B42" t="s">
        <v>49</v>
      </c>
      <c r="C42" s="8">
        <v>3</v>
      </c>
      <c r="D42" s="8">
        <v>2</v>
      </c>
      <c r="E42" s="8">
        <v>2</v>
      </c>
      <c r="F42" s="8">
        <v>2</v>
      </c>
      <c r="G42" s="8">
        <v>3</v>
      </c>
      <c r="H42" s="8">
        <v>3</v>
      </c>
      <c r="I42" s="8">
        <v>1</v>
      </c>
      <c r="J42" s="8">
        <v>3</v>
      </c>
      <c r="K42" s="8">
        <v>3</v>
      </c>
      <c r="L42" s="8">
        <v>3</v>
      </c>
      <c r="M42" s="8">
        <v>2</v>
      </c>
      <c r="N42" s="8">
        <v>3</v>
      </c>
      <c r="O42" s="7">
        <f t="shared" si="0"/>
        <v>2.5</v>
      </c>
    </row>
    <row r="43" spans="2:15" ht="12.75">
      <c r="B43" t="s">
        <v>50</v>
      </c>
      <c r="C43" s="8">
        <v>1</v>
      </c>
      <c r="D43" s="8">
        <v>2</v>
      </c>
      <c r="E43" s="8">
        <v>3</v>
      </c>
      <c r="F43" s="8">
        <v>2</v>
      </c>
      <c r="G43" s="8">
        <v>3</v>
      </c>
      <c r="H43" s="8">
        <v>2</v>
      </c>
      <c r="I43" s="8">
        <v>2</v>
      </c>
      <c r="J43" s="8">
        <v>1</v>
      </c>
      <c r="K43" s="8">
        <v>2</v>
      </c>
      <c r="L43" s="8">
        <v>0</v>
      </c>
      <c r="M43" s="8">
        <v>1</v>
      </c>
      <c r="N43" s="8">
        <v>1</v>
      </c>
      <c r="O43" s="7">
        <f t="shared" si="0"/>
        <v>1.6666666666666667</v>
      </c>
    </row>
    <row r="44" spans="2:15" ht="12.75">
      <c r="B44" t="s">
        <v>51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 t="s">
        <v>88</v>
      </c>
      <c r="I44" s="8" t="s">
        <v>88</v>
      </c>
      <c r="J44" s="8" t="s">
        <v>88</v>
      </c>
      <c r="K44" s="8" t="s">
        <v>88</v>
      </c>
      <c r="L44" s="8">
        <v>0</v>
      </c>
      <c r="M44" s="8">
        <v>0</v>
      </c>
      <c r="N44" s="8">
        <v>0</v>
      </c>
      <c r="O44" s="7">
        <f t="shared" si="0"/>
        <v>0</v>
      </c>
    </row>
    <row r="45" spans="2:15" ht="12.75">
      <c r="B45" t="s">
        <v>52</v>
      </c>
      <c r="C45" s="8">
        <v>14</v>
      </c>
      <c r="D45" s="8">
        <v>14</v>
      </c>
      <c r="E45" s="8">
        <v>15</v>
      </c>
      <c r="F45" s="8">
        <v>15</v>
      </c>
      <c r="G45" s="8">
        <v>15</v>
      </c>
      <c r="H45" s="8">
        <v>15</v>
      </c>
      <c r="I45" s="8">
        <v>15</v>
      </c>
      <c r="J45" s="8">
        <v>15</v>
      </c>
      <c r="K45" s="8">
        <v>16</v>
      </c>
      <c r="L45" s="8">
        <v>16</v>
      </c>
      <c r="M45" s="8">
        <v>15</v>
      </c>
      <c r="N45" s="8">
        <v>15</v>
      </c>
      <c r="O45" s="7">
        <f t="shared" si="0"/>
        <v>15</v>
      </c>
    </row>
    <row r="46" spans="2:15" ht="12.75">
      <c r="B46" t="s">
        <v>53</v>
      </c>
      <c r="C46" s="8">
        <v>11</v>
      </c>
      <c r="D46" s="8">
        <v>6</v>
      </c>
      <c r="E46" s="8">
        <v>11</v>
      </c>
      <c r="F46" s="8">
        <v>9</v>
      </c>
      <c r="G46" s="8">
        <v>9</v>
      </c>
      <c r="H46" s="8">
        <v>5</v>
      </c>
      <c r="I46" s="8">
        <v>8</v>
      </c>
      <c r="J46" s="8">
        <v>4</v>
      </c>
      <c r="K46" s="8">
        <v>7</v>
      </c>
      <c r="L46" s="8">
        <v>6</v>
      </c>
      <c r="M46" s="8">
        <v>4</v>
      </c>
      <c r="N46" s="8">
        <v>7</v>
      </c>
      <c r="O46" s="7">
        <f t="shared" si="0"/>
        <v>7.25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1</v>
      </c>
      <c r="G47" s="8">
        <v>1</v>
      </c>
      <c r="H47" s="8">
        <v>0</v>
      </c>
      <c r="I47" s="8">
        <v>1</v>
      </c>
      <c r="J47" s="8">
        <v>0</v>
      </c>
      <c r="K47" s="8">
        <v>0</v>
      </c>
      <c r="L47" s="8">
        <v>0</v>
      </c>
      <c r="M47" s="8">
        <v>0</v>
      </c>
      <c r="N47" s="8">
        <v>1</v>
      </c>
      <c r="O47" s="7">
        <f t="shared" si="0"/>
        <v>0.3333333333333333</v>
      </c>
    </row>
    <row r="48" spans="2:15" ht="12.75">
      <c r="B48" t="s">
        <v>55</v>
      </c>
      <c r="C48" s="8">
        <v>4</v>
      </c>
      <c r="D48" s="8">
        <v>4</v>
      </c>
      <c r="E48" s="8">
        <v>4</v>
      </c>
      <c r="F48" s="8">
        <v>3</v>
      </c>
      <c r="G48" s="8">
        <v>4</v>
      </c>
      <c r="H48" s="8">
        <v>5</v>
      </c>
      <c r="I48" s="8">
        <v>5</v>
      </c>
      <c r="J48" s="8">
        <v>5</v>
      </c>
      <c r="K48" s="8">
        <v>4</v>
      </c>
      <c r="L48" s="8">
        <v>3</v>
      </c>
      <c r="M48" s="8">
        <v>3</v>
      </c>
      <c r="N48" s="8">
        <v>3</v>
      </c>
      <c r="O48" s="7">
        <f t="shared" si="0"/>
        <v>3.9166666666666665</v>
      </c>
    </row>
    <row r="49" spans="2:15" ht="12.75">
      <c r="B49" t="s">
        <v>29</v>
      </c>
      <c r="C49" s="8">
        <v>3</v>
      </c>
      <c r="D49" s="8">
        <v>2</v>
      </c>
      <c r="E49" s="8">
        <v>1</v>
      </c>
      <c r="F49" s="8">
        <v>4</v>
      </c>
      <c r="G49" s="8">
        <v>2</v>
      </c>
      <c r="H49" s="8">
        <v>4</v>
      </c>
      <c r="I49" s="8" t="s">
        <v>88</v>
      </c>
      <c r="J49" s="8" t="s">
        <v>88</v>
      </c>
      <c r="K49" s="8" t="s">
        <v>88</v>
      </c>
      <c r="L49" s="8">
        <v>5</v>
      </c>
      <c r="M49" s="8">
        <v>3</v>
      </c>
      <c r="N49" s="8">
        <v>4</v>
      </c>
      <c r="O49" s="7">
        <f t="shared" si="0"/>
        <v>3.111111111111111</v>
      </c>
    </row>
    <row r="50" spans="2:15" s="1" customFormat="1" ht="12.75">
      <c r="B50" s="1" t="s">
        <v>30</v>
      </c>
      <c r="C50" s="9">
        <v>68</v>
      </c>
      <c r="D50" s="9">
        <v>58</v>
      </c>
      <c r="E50" s="9">
        <v>70</v>
      </c>
      <c r="F50" s="9">
        <v>73</v>
      </c>
      <c r="G50" s="9">
        <v>66</v>
      </c>
      <c r="H50" s="9">
        <v>65</v>
      </c>
      <c r="I50" s="9">
        <v>63</v>
      </c>
      <c r="J50" s="9">
        <v>62</v>
      </c>
      <c r="K50" s="9">
        <v>68</v>
      </c>
      <c r="L50" s="9">
        <v>60</v>
      </c>
      <c r="M50" s="9">
        <v>59</v>
      </c>
      <c r="N50" s="9">
        <v>67</v>
      </c>
      <c r="O50" s="7">
        <f t="shared" si="0"/>
        <v>64.91666666666667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12</v>
      </c>
      <c r="D52" s="8">
        <v>11</v>
      </c>
      <c r="E52" s="8">
        <v>11</v>
      </c>
      <c r="F52" s="8">
        <v>12</v>
      </c>
      <c r="G52" s="8">
        <v>12</v>
      </c>
      <c r="H52" s="8">
        <v>11</v>
      </c>
      <c r="I52" s="8">
        <v>11</v>
      </c>
      <c r="J52" s="8">
        <v>11</v>
      </c>
      <c r="K52" s="8">
        <v>11</v>
      </c>
      <c r="L52" s="8">
        <v>10</v>
      </c>
      <c r="M52" s="8">
        <v>11</v>
      </c>
      <c r="N52" s="8">
        <v>12</v>
      </c>
      <c r="O52" s="7">
        <f t="shared" si="0"/>
        <v>11.25</v>
      </c>
    </row>
    <row r="53" spans="2:15" ht="12.75">
      <c r="B53" t="s">
        <v>58</v>
      </c>
      <c r="C53" s="8">
        <v>1</v>
      </c>
      <c r="D53" s="8">
        <v>1</v>
      </c>
      <c r="E53" s="8">
        <v>1</v>
      </c>
      <c r="F53" s="8">
        <v>0</v>
      </c>
      <c r="G53" s="8">
        <v>1</v>
      </c>
      <c r="H53" s="8">
        <v>1</v>
      </c>
      <c r="I53" s="8">
        <v>1</v>
      </c>
      <c r="J53" s="8">
        <v>2</v>
      </c>
      <c r="K53" s="8">
        <v>2</v>
      </c>
      <c r="L53" s="8">
        <v>1</v>
      </c>
      <c r="M53" s="8">
        <v>1</v>
      </c>
      <c r="N53" s="8">
        <v>2</v>
      </c>
      <c r="O53" s="7">
        <f t="shared" si="0"/>
        <v>1.1666666666666667</v>
      </c>
    </row>
    <row r="54" spans="2:15" ht="12.75">
      <c r="B54" t="s">
        <v>59</v>
      </c>
      <c r="C54" s="8">
        <v>52</v>
      </c>
      <c r="D54" s="8">
        <v>51</v>
      </c>
      <c r="E54" s="8">
        <v>46</v>
      </c>
      <c r="F54" s="8">
        <v>55</v>
      </c>
      <c r="G54" s="8">
        <v>54</v>
      </c>
      <c r="H54" s="8">
        <v>51</v>
      </c>
      <c r="I54" s="8">
        <v>53</v>
      </c>
      <c r="J54" s="8">
        <v>60</v>
      </c>
      <c r="K54" s="8">
        <v>64</v>
      </c>
      <c r="L54" s="8">
        <v>60</v>
      </c>
      <c r="M54" s="8">
        <v>55</v>
      </c>
      <c r="N54" s="8">
        <v>60</v>
      </c>
      <c r="O54" s="7">
        <f t="shared" si="0"/>
        <v>55.083333333333336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t="shared" si="0"/>
        <v>0</v>
      </c>
    </row>
    <row r="56" spans="2:15" ht="12.75">
      <c r="B56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0"/>
        <v>0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2</v>
      </c>
      <c r="J57" s="8">
        <v>2</v>
      </c>
      <c r="K57" s="8">
        <v>2</v>
      </c>
      <c r="L57" s="8">
        <v>2</v>
      </c>
      <c r="M57" s="8">
        <v>0</v>
      </c>
      <c r="N57" s="8">
        <v>1</v>
      </c>
      <c r="O57" s="7">
        <f t="shared" si="0"/>
        <v>0.8333333333333334</v>
      </c>
    </row>
    <row r="58" spans="2:15" ht="12.75">
      <c r="B58" t="s">
        <v>63</v>
      </c>
      <c r="C58" s="8">
        <v>12</v>
      </c>
      <c r="D58" s="8">
        <v>11</v>
      </c>
      <c r="E58" s="8">
        <v>14</v>
      </c>
      <c r="F58" s="8">
        <v>13</v>
      </c>
      <c r="G58" s="8">
        <v>10</v>
      </c>
      <c r="H58" s="8">
        <v>11</v>
      </c>
      <c r="I58" s="8">
        <v>11</v>
      </c>
      <c r="J58" s="8">
        <v>13</v>
      </c>
      <c r="K58" s="8">
        <v>12</v>
      </c>
      <c r="L58" s="8">
        <v>13</v>
      </c>
      <c r="M58" s="8">
        <v>13</v>
      </c>
      <c r="N58" s="8">
        <v>11</v>
      </c>
      <c r="O58" s="7">
        <f t="shared" si="0"/>
        <v>12</v>
      </c>
    </row>
    <row r="59" spans="2:15" ht="12.75">
      <c r="B59" t="s">
        <v>64</v>
      </c>
      <c r="C59" s="8">
        <v>55</v>
      </c>
      <c r="D59" s="8">
        <v>53</v>
      </c>
      <c r="E59" s="8">
        <v>53</v>
      </c>
      <c r="F59" s="8">
        <v>55</v>
      </c>
      <c r="G59" s="8">
        <v>55</v>
      </c>
      <c r="H59" s="8">
        <v>55</v>
      </c>
      <c r="I59" s="8">
        <v>54</v>
      </c>
      <c r="J59" s="8">
        <v>55</v>
      </c>
      <c r="K59" s="8">
        <v>54</v>
      </c>
      <c r="L59" s="8">
        <v>54</v>
      </c>
      <c r="M59" s="8">
        <v>54</v>
      </c>
      <c r="N59" s="8">
        <v>52</v>
      </c>
      <c r="O59" s="7">
        <f t="shared" si="0"/>
        <v>54.083333333333336</v>
      </c>
    </row>
    <row r="60" spans="2:15" ht="12.75">
      <c r="B60" t="s">
        <v>65</v>
      </c>
      <c r="C60" s="8">
        <v>20</v>
      </c>
      <c r="D60" s="8">
        <v>19</v>
      </c>
      <c r="E60" s="8">
        <v>20</v>
      </c>
      <c r="F60" s="8">
        <v>19</v>
      </c>
      <c r="G60" s="8">
        <v>21</v>
      </c>
      <c r="H60" s="8">
        <v>22</v>
      </c>
      <c r="I60" s="8">
        <v>23</v>
      </c>
      <c r="J60" s="8">
        <v>25</v>
      </c>
      <c r="K60" s="8">
        <v>23</v>
      </c>
      <c r="L60" s="8">
        <v>24</v>
      </c>
      <c r="M60" s="8">
        <v>22</v>
      </c>
      <c r="N60" s="8">
        <v>21</v>
      </c>
      <c r="O60" s="7">
        <f t="shared" si="0"/>
        <v>21.583333333333332</v>
      </c>
    </row>
    <row r="61" spans="2:15" ht="12.75">
      <c r="B61" t="s">
        <v>66</v>
      </c>
      <c r="C61" s="8">
        <v>11</v>
      </c>
      <c r="D61" s="8">
        <v>11</v>
      </c>
      <c r="E61" s="8">
        <v>11</v>
      </c>
      <c r="F61" s="8">
        <v>12</v>
      </c>
      <c r="G61" s="8">
        <v>12</v>
      </c>
      <c r="H61" s="8">
        <v>11</v>
      </c>
      <c r="I61" s="8">
        <v>12</v>
      </c>
      <c r="J61" s="8">
        <v>10</v>
      </c>
      <c r="K61" s="8">
        <v>11</v>
      </c>
      <c r="L61" s="8">
        <v>11</v>
      </c>
      <c r="M61" s="8">
        <v>13</v>
      </c>
      <c r="N61" s="8">
        <v>10</v>
      </c>
      <c r="O61" s="7">
        <f t="shared" si="0"/>
        <v>11.25</v>
      </c>
    </row>
    <row r="62" spans="2:15" ht="12.75">
      <c r="B62" t="s">
        <v>67</v>
      </c>
      <c r="C62" s="8">
        <v>77</v>
      </c>
      <c r="D62" s="8">
        <v>79</v>
      </c>
      <c r="E62" s="8">
        <v>78</v>
      </c>
      <c r="F62" s="8">
        <v>78</v>
      </c>
      <c r="G62" s="8">
        <v>77</v>
      </c>
      <c r="H62" s="8">
        <v>77</v>
      </c>
      <c r="I62" s="8">
        <v>76</v>
      </c>
      <c r="J62" s="8">
        <v>75</v>
      </c>
      <c r="K62" s="8">
        <v>76</v>
      </c>
      <c r="L62" s="8">
        <v>77</v>
      </c>
      <c r="M62" s="8">
        <v>76</v>
      </c>
      <c r="N62" s="8">
        <v>74</v>
      </c>
      <c r="O62" s="7">
        <f t="shared" si="0"/>
        <v>76.66666666666667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0"/>
        <v>0</v>
      </c>
    </row>
    <row r="64" spans="2:15" ht="12.75">
      <c r="B64" t="s">
        <v>69</v>
      </c>
      <c r="C64" s="8">
        <v>19</v>
      </c>
      <c r="D64" s="8">
        <v>21</v>
      </c>
      <c r="E64" s="8">
        <v>21</v>
      </c>
      <c r="F64" s="8">
        <v>21</v>
      </c>
      <c r="G64" s="8">
        <v>21</v>
      </c>
      <c r="H64" s="8">
        <v>21</v>
      </c>
      <c r="I64" s="8">
        <v>21</v>
      </c>
      <c r="J64" s="8">
        <v>20</v>
      </c>
      <c r="K64" s="8">
        <v>20</v>
      </c>
      <c r="L64" s="8">
        <v>20</v>
      </c>
      <c r="M64" s="8">
        <v>20</v>
      </c>
      <c r="N64" s="8">
        <v>20</v>
      </c>
      <c r="O64" s="7">
        <f t="shared" si="0"/>
        <v>20.416666666666668</v>
      </c>
    </row>
    <row r="65" spans="2:15" ht="12.75">
      <c r="B65" t="s">
        <v>70</v>
      </c>
      <c r="C65" s="8">
        <v>15</v>
      </c>
      <c r="D65" s="8">
        <v>14</v>
      </c>
      <c r="E65" s="8">
        <v>13</v>
      </c>
      <c r="F65" s="8">
        <v>13</v>
      </c>
      <c r="G65" s="8">
        <v>14</v>
      </c>
      <c r="H65" s="8">
        <v>15</v>
      </c>
      <c r="I65" s="8">
        <v>15</v>
      </c>
      <c r="J65" s="8">
        <v>15</v>
      </c>
      <c r="K65" s="8">
        <v>15</v>
      </c>
      <c r="L65" s="8">
        <v>15</v>
      </c>
      <c r="M65" s="8">
        <v>14</v>
      </c>
      <c r="N65" s="8">
        <v>15</v>
      </c>
      <c r="O65" s="7">
        <f t="shared" si="0"/>
        <v>14.416666666666666</v>
      </c>
    </row>
    <row r="66" spans="2:15" ht="12.75">
      <c r="B66" t="s">
        <v>29</v>
      </c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1</v>
      </c>
      <c r="N66" s="8">
        <v>1</v>
      </c>
      <c r="O66" s="7">
        <f t="shared" si="0"/>
        <v>1</v>
      </c>
    </row>
    <row r="67" spans="2:15" s="1" customFormat="1" ht="12.75">
      <c r="B67" s="1" t="s">
        <v>30</v>
      </c>
      <c r="C67" s="9">
        <v>275</v>
      </c>
      <c r="D67" s="9">
        <v>272</v>
      </c>
      <c r="E67" s="9">
        <v>269</v>
      </c>
      <c r="F67" s="9">
        <v>279</v>
      </c>
      <c r="G67" s="9">
        <v>278</v>
      </c>
      <c r="H67" s="9">
        <v>277</v>
      </c>
      <c r="I67" s="9">
        <v>280</v>
      </c>
      <c r="J67" s="9">
        <v>289</v>
      </c>
      <c r="K67" s="9">
        <v>291</v>
      </c>
      <c r="L67" s="9">
        <v>288</v>
      </c>
      <c r="M67" s="9">
        <v>280</v>
      </c>
      <c r="N67" s="9">
        <v>279</v>
      </c>
      <c r="O67" s="7">
        <f t="shared" si="0"/>
        <v>279.75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0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7">
        <f t="shared" si="0"/>
        <v>0.08333333333333333</v>
      </c>
    </row>
    <row r="70" spans="2:15" ht="12.75">
      <c r="B70" t="s">
        <v>73</v>
      </c>
      <c r="C70" s="8">
        <v>2</v>
      </c>
      <c r="D70" s="8">
        <v>2</v>
      </c>
      <c r="E70" s="8">
        <v>2</v>
      </c>
      <c r="F70" s="8">
        <v>3</v>
      </c>
      <c r="G70" s="8">
        <v>3</v>
      </c>
      <c r="H70" s="8">
        <v>3</v>
      </c>
      <c r="I70" s="8">
        <v>3</v>
      </c>
      <c r="J70" s="8">
        <v>2</v>
      </c>
      <c r="K70" s="8">
        <v>2</v>
      </c>
      <c r="L70" s="8">
        <v>3</v>
      </c>
      <c r="M70" s="8">
        <v>2</v>
      </c>
      <c r="N70" s="8">
        <v>3</v>
      </c>
      <c r="O70" s="7">
        <f t="shared" si="0"/>
        <v>2.5</v>
      </c>
    </row>
    <row r="71" spans="2:15" ht="12.75">
      <c r="B71" t="s">
        <v>74</v>
      </c>
      <c r="C71" s="8">
        <v>1</v>
      </c>
      <c r="D71" s="8">
        <v>0</v>
      </c>
      <c r="E71" s="8">
        <v>2</v>
      </c>
      <c r="F71" s="8">
        <v>1</v>
      </c>
      <c r="G71" s="8">
        <v>0</v>
      </c>
      <c r="H71" s="8">
        <v>0</v>
      </c>
      <c r="I71" s="8">
        <v>1</v>
      </c>
      <c r="J71" s="8">
        <v>1</v>
      </c>
      <c r="K71" s="8">
        <v>0</v>
      </c>
      <c r="L71" s="8">
        <v>0</v>
      </c>
      <c r="M71" s="8">
        <v>1</v>
      </c>
      <c r="N71" s="8">
        <v>1</v>
      </c>
      <c r="O71" s="7">
        <f t="shared" si="0"/>
        <v>0.6666666666666666</v>
      </c>
    </row>
    <row r="72" spans="2:15" ht="12.75">
      <c r="B72" t="s">
        <v>75</v>
      </c>
      <c r="C72" s="8">
        <v>7</v>
      </c>
      <c r="D72" s="8">
        <v>7</v>
      </c>
      <c r="E72" s="8">
        <v>8</v>
      </c>
      <c r="F72" s="8">
        <v>10</v>
      </c>
      <c r="G72" s="8">
        <v>8</v>
      </c>
      <c r="H72" s="8">
        <v>8</v>
      </c>
      <c r="I72" s="8">
        <v>8</v>
      </c>
      <c r="J72" s="8">
        <v>10</v>
      </c>
      <c r="K72" s="8">
        <v>11</v>
      </c>
      <c r="L72" s="8">
        <v>10</v>
      </c>
      <c r="M72" s="8">
        <v>12</v>
      </c>
      <c r="N72" s="8">
        <v>10</v>
      </c>
      <c r="O72" s="7">
        <f aca="true" t="shared" si="1" ref="O72:O83">AVERAGE(C72:N72)</f>
        <v>9.083333333333334</v>
      </c>
    </row>
    <row r="73" spans="2:15" ht="12.75">
      <c r="B73" t="s">
        <v>76</v>
      </c>
      <c r="C73" s="8">
        <v>2</v>
      </c>
      <c r="D73" s="8">
        <v>3</v>
      </c>
      <c r="E73" s="8">
        <v>3</v>
      </c>
      <c r="F73" s="8">
        <v>3</v>
      </c>
      <c r="G73" s="8">
        <v>5</v>
      </c>
      <c r="H73" s="8">
        <v>5</v>
      </c>
      <c r="I73" s="8">
        <v>5</v>
      </c>
      <c r="J73" s="8">
        <v>5</v>
      </c>
      <c r="K73" s="8">
        <v>5</v>
      </c>
      <c r="L73" s="8">
        <v>5</v>
      </c>
      <c r="M73" s="8">
        <v>5</v>
      </c>
      <c r="N73" s="8">
        <v>3</v>
      </c>
      <c r="O73" s="7">
        <f t="shared" si="1"/>
        <v>4.083333333333333</v>
      </c>
    </row>
    <row r="74" spans="2:15" ht="12.75">
      <c r="B74" t="s">
        <v>77</v>
      </c>
      <c r="C74" s="8">
        <v>6</v>
      </c>
      <c r="D74" s="8">
        <v>5</v>
      </c>
      <c r="E74" s="8">
        <v>5</v>
      </c>
      <c r="F74" s="8">
        <v>4</v>
      </c>
      <c r="G74" s="8">
        <v>6</v>
      </c>
      <c r="H74" s="8">
        <v>4</v>
      </c>
      <c r="I74" s="8">
        <v>5</v>
      </c>
      <c r="J74" s="8">
        <v>4</v>
      </c>
      <c r="K74" s="8">
        <v>4</v>
      </c>
      <c r="L74" s="8">
        <v>3</v>
      </c>
      <c r="M74" s="8">
        <v>4</v>
      </c>
      <c r="N74" s="8">
        <v>4</v>
      </c>
      <c r="O74" s="7">
        <f t="shared" si="1"/>
        <v>4.5</v>
      </c>
    </row>
    <row r="75" spans="2:15" ht="12.75">
      <c r="B75" t="s">
        <v>78</v>
      </c>
      <c r="C75" s="8">
        <v>2</v>
      </c>
      <c r="D75" s="8">
        <v>3</v>
      </c>
      <c r="E75" s="8">
        <v>3</v>
      </c>
      <c r="F75" s="8">
        <v>3</v>
      </c>
      <c r="G75" s="8">
        <v>3</v>
      </c>
      <c r="H75" s="8">
        <v>1</v>
      </c>
      <c r="I75" s="8">
        <v>2</v>
      </c>
      <c r="J75" s="8">
        <v>3</v>
      </c>
      <c r="K75" s="8">
        <v>3</v>
      </c>
      <c r="L75" s="8">
        <v>3</v>
      </c>
      <c r="M75" s="8">
        <v>2</v>
      </c>
      <c r="N75" s="8">
        <v>5</v>
      </c>
      <c r="O75" s="7">
        <f t="shared" si="1"/>
        <v>2.75</v>
      </c>
    </row>
    <row r="76" spans="2:15" ht="12.75">
      <c r="B76" t="s">
        <v>79</v>
      </c>
      <c r="C76" s="8">
        <v>17</v>
      </c>
      <c r="D76" s="8">
        <v>11</v>
      </c>
      <c r="E76" s="8">
        <v>22</v>
      </c>
      <c r="F76" s="8">
        <v>19</v>
      </c>
      <c r="G76" s="8">
        <v>22</v>
      </c>
      <c r="H76" s="8">
        <v>23</v>
      </c>
      <c r="I76" s="8">
        <v>25</v>
      </c>
      <c r="J76" s="8">
        <v>17</v>
      </c>
      <c r="K76" s="8">
        <v>21</v>
      </c>
      <c r="L76" s="8">
        <v>16</v>
      </c>
      <c r="M76" s="8">
        <v>21</v>
      </c>
      <c r="N76" s="8">
        <v>25</v>
      </c>
      <c r="O76" s="7">
        <f t="shared" si="1"/>
        <v>19.916666666666668</v>
      </c>
    </row>
    <row r="77" spans="2:15" ht="12.75">
      <c r="B77" t="s">
        <v>80</v>
      </c>
      <c r="C77" s="8">
        <v>2</v>
      </c>
      <c r="D77" s="8">
        <v>2</v>
      </c>
      <c r="E77" s="8">
        <v>2</v>
      </c>
      <c r="F77" s="8">
        <v>1</v>
      </c>
      <c r="G77" s="8">
        <v>1</v>
      </c>
      <c r="H77" s="8">
        <v>1</v>
      </c>
      <c r="I77" s="8">
        <v>1</v>
      </c>
      <c r="J77" s="8">
        <v>1</v>
      </c>
      <c r="K77" s="8">
        <v>0</v>
      </c>
      <c r="L77" s="8">
        <v>2</v>
      </c>
      <c r="M77" s="8">
        <v>3</v>
      </c>
      <c r="N77" s="8">
        <v>1</v>
      </c>
      <c r="O77" s="7">
        <f t="shared" si="1"/>
        <v>1.4166666666666667</v>
      </c>
    </row>
    <row r="78" spans="2:15" ht="12.75">
      <c r="B78" t="s">
        <v>81</v>
      </c>
      <c r="C78" s="8">
        <v>20</v>
      </c>
      <c r="D78" s="8">
        <v>20</v>
      </c>
      <c r="E78" s="8">
        <v>20</v>
      </c>
      <c r="F78" s="8">
        <v>20</v>
      </c>
      <c r="G78" s="8">
        <v>18</v>
      </c>
      <c r="H78" s="8">
        <v>18</v>
      </c>
      <c r="I78" s="8">
        <v>18</v>
      </c>
      <c r="J78" s="8">
        <v>18</v>
      </c>
      <c r="K78" s="8">
        <v>18</v>
      </c>
      <c r="L78" s="8">
        <v>22</v>
      </c>
      <c r="M78" s="8">
        <v>20</v>
      </c>
      <c r="N78" s="8">
        <v>18</v>
      </c>
      <c r="O78" s="7">
        <f t="shared" si="1"/>
        <v>19.166666666666668</v>
      </c>
    </row>
    <row r="79" spans="2:15" ht="12.75">
      <c r="B79" t="s">
        <v>82</v>
      </c>
      <c r="C79" s="8">
        <v>5</v>
      </c>
      <c r="D79" s="8">
        <v>5</v>
      </c>
      <c r="E79" s="8">
        <v>5</v>
      </c>
      <c r="F79" s="8">
        <v>5</v>
      </c>
      <c r="G79" s="8">
        <v>5</v>
      </c>
      <c r="H79" s="8">
        <v>5</v>
      </c>
      <c r="I79" s="8">
        <v>6</v>
      </c>
      <c r="J79" s="8">
        <v>6</v>
      </c>
      <c r="K79" s="8">
        <v>6</v>
      </c>
      <c r="L79" s="8">
        <v>6</v>
      </c>
      <c r="M79" s="8">
        <v>6</v>
      </c>
      <c r="N79" s="8">
        <v>6</v>
      </c>
      <c r="O79" s="7">
        <f t="shared" si="1"/>
        <v>5.5</v>
      </c>
    </row>
    <row r="80" spans="2:15" ht="12.75">
      <c r="B80" t="s">
        <v>83</v>
      </c>
      <c r="C80" s="8">
        <v>20</v>
      </c>
      <c r="D80" s="8">
        <v>16</v>
      </c>
      <c r="E80" s="8">
        <v>22</v>
      </c>
      <c r="F80" s="8">
        <v>18</v>
      </c>
      <c r="G80" s="8">
        <v>23</v>
      </c>
      <c r="H80" s="8">
        <v>23</v>
      </c>
      <c r="I80" s="8">
        <v>26</v>
      </c>
      <c r="J80" s="8">
        <v>24</v>
      </c>
      <c r="K80" s="8">
        <v>22</v>
      </c>
      <c r="L80" s="8">
        <v>24</v>
      </c>
      <c r="M80" s="8">
        <v>25</v>
      </c>
      <c r="N80" s="8">
        <v>22</v>
      </c>
      <c r="O80" s="7">
        <f t="shared" si="1"/>
        <v>22.083333333333332</v>
      </c>
    </row>
    <row r="81" spans="2:15" ht="12.75">
      <c r="B81" t="s">
        <v>29</v>
      </c>
      <c r="C81" s="8">
        <v>9</v>
      </c>
      <c r="D81" s="8">
        <v>6</v>
      </c>
      <c r="E81" s="8">
        <v>6</v>
      </c>
      <c r="F81" s="8">
        <v>6</v>
      </c>
      <c r="G81" s="8">
        <v>7</v>
      </c>
      <c r="H81" s="8">
        <v>6</v>
      </c>
      <c r="I81" s="8">
        <v>7</v>
      </c>
      <c r="J81" s="8">
        <v>6</v>
      </c>
      <c r="K81" s="8">
        <v>7</v>
      </c>
      <c r="L81" s="8">
        <v>7</v>
      </c>
      <c r="M81" s="8">
        <v>6</v>
      </c>
      <c r="N81" s="8">
        <v>3</v>
      </c>
      <c r="O81" s="7">
        <f t="shared" si="1"/>
        <v>6.333333333333333</v>
      </c>
    </row>
    <row r="82" spans="2:15" s="1" customFormat="1" ht="12.75">
      <c r="B82" s="1" t="s">
        <v>30</v>
      </c>
      <c r="C82" s="9">
        <v>93</v>
      </c>
      <c r="D82" s="9">
        <v>81</v>
      </c>
      <c r="E82" s="9">
        <v>100</v>
      </c>
      <c r="F82" s="9">
        <v>93</v>
      </c>
      <c r="G82" s="9">
        <v>101</v>
      </c>
      <c r="H82" s="9">
        <v>97</v>
      </c>
      <c r="I82" s="9">
        <v>107</v>
      </c>
      <c r="J82" s="9">
        <v>97</v>
      </c>
      <c r="K82" s="9">
        <v>99</v>
      </c>
      <c r="L82" s="9">
        <v>101</v>
      </c>
      <c r="M82" s="9">
        <v>107</v>
      </c>
      <c r="N82" s="9">
        <v>101</v>
      </c>
      <c r="O82" s="7">
        <f t="shared" si="1"/>
        <v>98.08333333333333</v>
      </c>
    </row>
    <row r="83" spans="2:15" s="1" customFormat="1" ht="12.75">
      <c r="B83" s="1" t="s">
        <v>2</v>
      </c>
      <c r="C83" s="9">
        <v>3296</v>
      </c>
      <c r="D83" s="9">
        <v>3417</v>
      </c>
      <c r="E83" s="9">
        <v>3259</v>
      </c>
      <c r="F83" s="9">
        <v>3009</v>
      </c>
      <c r="G83" s="9">
        <v>3073</v>
      </c>
      <c r="H83" s="9">
        <v>3270</v>
      </c>
      <c r="I83" s="9">
        <v>3436</v>
      </c>
      <c r="J83" s="9">
        <v>3523</v>
      </c>
      <c r="K83" s="9">
        <v>3557</v>
      </c>
      <c r="L83" s="9">
        <v>3518</v>
      </c>
      <c r="M83" s="9">
        <v>3448</v>
      </c>
      <c r="N83" s="9">
        <v>3221</v>
      </c>
      <c r="O83" s="7">
        <f t="shared" si="1"/>
        <v>3335.5833333333335</v>
      </c>
    </row>
    <row r="85" ht="12.75">
      <c r="B85" t="s">
        <v>85</v>
      </c>
    </row>
    <row r="86" ht="12.75">
      <c r="B86" t="s">
        <v>86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2007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85</v>
      </c>
      <c r="D8" s="8">
        <v>87</v>
      </c>
      <c r="E8" s="8">
        <v>87</v>
      </c>
      <c r="F8" s="8">
        <v>86</v>
      </c>
      <c r="G8" s="8">
        <v>87</v>
      </c>
      <c r="H8" s="8">
        <v>86</v>
      </c>
      <c r="I8" s="8">
        <v>73</v>
      </c>
      <c r="J8" s="8">
        <v>73</v>
      </c>
      <c r="K8" s="8">
        <v>75</v>
      </c>
      <c r="L8" s="8">
        <v>73</v>
      </c>
      <c r="M8" s="8">
        <v>75</v>
      </c>
      <c r="N8" s="8">
        <v>87</v>
      </c>
      <c r="O8" s="7">
        <f aca="true" t="shared" si="0" ref="O8:O71">AVERAGE(C8:N8)</f>
        <v>81.16666666666667</v>
      </c>
    </row>
    <row r="9" spans="2:15" ht="12.75">
      <c r="B9" t="s">
        <v>18</v>
      </c>
      <c r="C9" s="8">
        <v>2</v>
      </c>
      <c r="D9" s="8">
        <v>2</v>
      </c>
      <c r="E9" s="8">
        <v>4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4</v>
      </c>
      <c r="L9" s="8">
        <v>3</v>
      </c>
      <c r="M9" s="8">
        <v>2</v>
      </c>
      <c r="N9" s="8">
        <v>2</v>
      </c>
      <c r="O9" s="7">
        <f t="shared" si="0"/>
        <v>2.8333333333333335</v>
      </c>
    </row>
    <row r="10" spans="2:15" ht="12.75">
      <c r="B10" t="s">
        <v>19</v>
      </c>
      <c r="C10" s="8">
        <v>36</v>
      </c>
      <c r="D10" s="8">
        <v>41</v>
      </c>
      <c r="E10" s="8">
        <v>41</v>
      </c>
      <c r="F10" s="8">
        <v>36</v>
      </c>
      <c r="G10" s="8">
        <v>42</v>
      </c>
      <c r="H10" s="8">
        <v>41</v>
      </c>
      <c r="I10" s="8">
        <v>37</v>
      </c>
      <c r="J10" s="8">
        <v>40</v>
      </c>
      <c r="K10" s="8">
        <v>40</v>
      </c>
      <c r="L10" s="8">
        <v>41</v>
      </c>
      <c r="M10" s="8">
        <v>42</v>
      </c>
      <c r="N10" s="8">
        <v>46</v>
      </c>
      <c r="O10" s="7">
        <f t="shared" si="0"/>
        <v>40.25</v>
      </c>
    </row>
    <row r="11" spans="2:15" ht="12.75">
      <c r="B11" t="s">
        <v>20</v>
      </c>
      <c r="C11" s="8">
        <v>568</v>
      </c>
      <c r="D11" s="8">
        <v>635</v>
      </c>
      <c r="E11" s="8">
        <v>392</v>
      </c>
      <c r="F11" s="8">
        <v>100</v>
      </c>
      <c r="G11" s="8">
        <v>107</v>
      </c>
      <c r="H11" s="8">
        <v>210</v>
      </c>
      <c r="I11" s="8">
        <v>349</v>
      </c>
      <c r="J11" s="8">
        <v>343</v>
      </c>
      <c r="K11" s="8">
        <v>351</v>
      </c>
      <c r="L11" s="8">
        <v>338</v>
      </c>
      <c r="M11" s="8">
        <v>371</v>
      </c>
      <c r="N11" s="8">
        <v>360</v>
      </c>
      <c r="O11" s="7">
        <f t="shared" si="0"/>
        <v>343.6666666666667</v>
      </c>
    </row>
    <row r="12" spans="2:15" ht="12.75">
      <c r="B12" t="s">
        <v>21</v>
      </c>
      <c r="C12" s="8">
        <v>1</v>
      </c>
      <c r="D12" s="8">
        <v>1</v>
      </c>
      <c r="E12" s="8">
        <v>1</v>
      </c>
      <c r="F12" s="8">
        <v>1</v>
      </c>
      <c r="G12" s="8">
        <v>0</v>
      </c>
      <c r="H12" s="8">
        <v>1</v>
      </c>
      <c r="I12" s="8">
        <v>2</v>
      </c>
      <c r="J12" s="8">
        <v>2</v>
      </c>
      <c r="K12" s="8">
        <v>1</v>
      </c>
      <c r="L12" s="8">
        <v>2</v>
      </c>
      <c r="M12" s="8">
        <v>2</v>
      </c>
      <c r="N12" s="8">
        <v>2</v>
      </c>
      <c r="O12" s="7">
        <f t="shared" si="0"/>
        <v>1.3333333333333333</v>
      </c>
    </row>
    <row r="13" spans="2:15" ht="12.75">
      <c r="B13" t="s">
        <v>22</v>
      </c>
      <c r="C13" s="8">
        <v>24</v>
      </c>
      <c r="D13" s="8">
        <v>28</v>
      </c>
      <c r="E13" s="8">
        <v>32</v>
      </c>
      <c r="F13" s="8">
        <v>35</v>
      </c>
      <c r="G13" s="8">
        <v>33</v>
      </c>
      <c r="H13" s="8">
        <v>38</v>
      </c>
      <c r="I13" s="8">
        <v>41</v>
      </c>
      <c r="J13" s="8">
        <v>41</v>
      </c>
      <c r="K13" s="8">
        <v>42</v>
      </c>
      <c r="L13" s="8">
        <v>37</v>
      </c>
      <c r="M13" s="8">
        <v>38</v>
      </c>
      <c r="N13" s="8">
        <v>40</v>
      </c>
      <c r="O13" s="7">
        <f t="shared" si="0"/>
        <v>35.75</v>
      </c>
    </row>
    <row r="14" spans="2:15" ht="12.75">
      <c r="B14" t="s">
        <v>23</v>
      </c>
      <c r="C14" s="8">
        <v>12</v>
      </c>
      <c r="D14" s="8">
        <v>12</v>
      </c>
      <c r="E14" s="8">
        <v>11</v>
      </c>
      <c r="F14" s="8">
        <v>9</v>
      </c>
      <c r="G14" s="8">
        <v>9</v>
      </c>
      <c r="H14" s="8">
        <v>12</v>
      </c>
      <c r="I14" s="8">
        <v>12</v>
      </c>
      <c r="J14" s="8">
        <v>11</v>
      </c>
      <c r="K14" s="8">
        <v>11</v>
      </c>
      <c r="L14" s="8">
        <v>11</v>
      </c>
      <c r="M14" s="8">
        <v>9</v>
      </c>
      <c r="N14" s="8">
        <v>9</v>
      </c>
      <c r="O14" s="7">
        <f t="shared" si="0"/>
        <v>10.666666666666666</v>
      </c>
    </row>
    <row r="15" spans="2:15" ht="12.75">
      <c r="B15" t="s">
        <v>24</v>
      </c>
      <c r="C15" s="8">
        <v>84</v>
      </c>
      <c r="D15" s="8">
        <v>95</v>
      </c>
      <c r="E15" s="8">
        <v>91</v>
      </c>
      <c r="F15" s="8">
        <v>85</v>
      </c>
      <c r="G15" s="8">
        <v>88</v>
      </c>
      <c r="H15" s="8">
        <v>90</v>
      </c>
      <c r="I15" s="8">
        <v>97</v>
      </c>
      <c r="J15" s="8">
        <v>87</v>
      </c>
      <c r="K15" s="8">
        <v>104</v>
      </c>
      <c r="L15" s="8">
        <v>99</v>
      </c>
      <c r="M15" s="8">
        <v>83</v>
      </c>
      <c r="N15" s="8">
        <v>98</v>
      </c>
      <c r="O15" s="7">
        <f t="shared" si="0"/>
        <v>91.75</v>
      </c>
    </row>
    <row r="16" spans="2:15" ht="12.75">
      <c r="B16" t="s">
        <v>25</v>
      </c>
      <c r="C16" s="8">
        <v>9</v>
      </c>
      <c r="D16" s="8">
        <v>8</v>
      </c>
      <c r="E16" s="8">
        <v>9</v>
      </c>
      <c r="F16" s="8">
        <v>7</v>
      </c>
      <c r="G16" s="8">
        <v>4</v>
      </c>
      <c r="H16" s="8">
        <v>6</v>
      </c>
      <c r="I16" s="8">
        <v>8</v>
      </c>
      <c r="J16" s="8">
        <v>7</v>
      </c>
      <c r="K16" s="8">
        <v>7</v>
      </c>
      <c r="L16" s="8">
        <v>10</v>
      </c>
      <c r="M16" s="8">
        <v>9</v>
      </c>
      <c r="N16" s="8">
        <v>8</v>
      </c>
      <c r="O16" s="7">
        <f t="shared" si="0"/>
        <v>7.666666666666667</v>
      </c>
    </row>
    <row r="17" spans="2:15" ht="12.75">
      <c r="B17" t="s">
        <v>26</v>
      </c>
      <c r="C17" s="8">
        <v>7</v>
      </c>
      <c r="D17" s="8">
        <v>8</v>
      </c>
      <c r="E17" s="8">
        <v>7</v>
      </c>
      <c r="F17" s="8">
        <v>6</v>
      </c>
      <c r="G17" s="8">
        <v>5</v>
      </c>
      <c r="H17" s="8">
        <v>5</v>
      </c>
      <c r="I17" s="8">
        <v>5</v>
      </c>
      <c r="J17" s="8">
        <v>4</v>
      </c>
      <c r="K17" s="8">
        <v>3</v>
      </c>
      <c r="L17" s="8">
        <v>5</v>
      </c>
      <c r="M17" s="8">
        <v>7</v>
      </c>
      <c r="N17" s="8">
        <v>5</v>
      </c>
      <c r="O17" s="7">
        <f t="shared" si="0"/>
        <v>5.583333333333333</v>
      </c>
    </row>
    <row r="18" spans="2:15" ht="12.75">
      <c r="B18" t="s">
        <v>27</v>
      </c>
      <c r="C18" s="8">
        <v>1714</v>
      </c>
      <c r="D18" s="8">
        <v>1736</v>
      </c>
      <c r="E18" s="8">
        <v>1749</v>
      </c>
      <c r="F18" s="8">
        <v>1750</v>
      </c>
      <c r="G18" s="8">
        <v>1748</v>
      </c>
      <c r="H18" s="8">
        <v>1771</v>
      </c>
      <c r="I18" s="8">
        <v>1777</v>
      </c>
      <c r="J18" s="8">
        <v>1804</v>
      </c>
      <c r="K18" s="8">
        <v>1783</v>
      </c>
      <c r="L18" s="8">
        <v>1762</v>
      </c>
      <c r="M18" s="8">
        <v>1798</v>
      </c>
      <c r="N18" s="8">
        <v>1811</v>
      </c>
      <c r="O18" s="7">
        <f t="shared" si="0"/>
        <v>1766.9166666666667</v>
      </c>
    </row>
    <row r="19" spans="2:15" ht="12.75">
      <c r="B19" t="s">
        <v>28</v>
      </c>
      <c r="C19" s="8">
        <v>73</v>
      </c>
      <c r="D19" s="8">
        <v>76</v>
      </c>
      <c r="E19" s="8">
        <v>80</v>
      </c>
      <c r="F19" s="8">
        <v>79</v>
      </c>
      <c r="G19" s="8">
        <v>78</v>
      </c>
      <c r="H19" s="8">
        <v>82</v>
      </c>
      <c r="I19" s="8">
        <v>81</v>
      </c>
      <c r="J19" s="8">
        <v>78</v>
      </c>
      <c r="K19" s="8">
        <v>73</v>
      </c>
      <c r="L19" s="8">
        <v>72</v>
      </c>
      <c r="M19" s="8">
        <v>70</v>
      </c>
      <c r="N19" s="8">
        <v>71</v>
      </c>
      <c r="O19" s="7">
        <f t="shared" si="0"/>
        <v>76.08333333333333</v>
      </c>
    </row>
    <row r="20" spans="2:15" ht="12.75">
      <c r="B20" t="s">
        <v>29</v>
      </c>
      <c r="C20" s="8">
        <v>2</v>
      </c>
      <c r="D20" s="8">
        <v>2</v>
      </c>
      <c r="E20" s="8">
        <v>2</v>
      </c>
      <c r="F20" s="8">
        <v>2</v>
      </c>
      <c r="G20" s="8">
        <v>1</v>
      </c>
      <c r="H20" s="8">
        <v>2</v>
      </c>
      <c r="I20" s="8">
        <v>1</v>
      </c>
      <c r="J20" s="8">
        <v>2</v>
      </c>
      <c r="K20" s="8">
        <v>3</v>
      </c>
      <c r="L20" s="8">
        <v>2</v>
      </c>
      <c r="M20" s="8">
        <v>3</v>
      </c>
      <c r="N20" s="8">
        <v>2</v>
      </c>
      <c r="O20" s="7">
        <f t="shared" si="0"/>
        <v>2</v>
      </c>
    </row>
    <row r="21" spans="2:15" s="1" customFormat="1" ht="12.75">
      <c r="B21" s="1" t="s">
        <v>30</v>
      </c>
      <c r="C21" s="9">
        <v>2617</v>
      </c>
      <c r="D21" s="9">
        <v>2731</v>
      </c>
      <c r="E21" s="9">
        <v>2506</v>
      </c>
      <c r="F21" s="9">
        <v>2199</v>
      </c>
      <c r="G21" s="9">
        <v>2205</v>
      </c>
      <c r="H21" s="9">
        <v>2347</v>
      </c>
      <c r="I21" s="9">
        <v>2486</v>
      </c>
      <c r="J21" s="9">
        <v>2495</v>
      </c>
      <c r="K21" s="9">
        <v>2497</v>
      </c>
      <c r="L21" s="9">
        <v>2455</v>
      </c>
      <c r="M21" s="9">
        <v>2509</v>
      </c>
      <c r="N21" s="9">
        <v>2541</v>
      </c>
      <c r="O21" s="7">
        <f t="shared" si="0"/>
        <v>2465.6666666666665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21</v>
      </c>
      <c r="D23" s="8">
        <v>18</v>
      </c>
      <c r="E23" s="8">
        <v>17</v>
      </c>
      <c r="F23" s="8">
        <v>23</v>
      </c>
      <c r="G23" s="8">
        <v>22</v>
      </c>
      <c r="H23" s="8">
        <v>22</v>
      </c>
      <c r="I23" s="8">
        <v>24</v>
      </c>
      <c r="J23" s="8">
        <v>26</v>
      </c>
      <c r="K23" s="8">
        <v>24</v>
      </c>
      <c r="L23" s="8">
        <v>23</v>
      </c>
      <c r="M23" s="8">
        <v>23</v>
      </c>
      <c r="N23" s="8">
        <v>21</v>
      </c>
      <c r="O23" s="7">
        <f t="shared" si="0"/>
        <v>22</v>
      </c>
    </row>
    <row r="24" spans="2:15" ht="12.75">
      <c r="B24" t="s">
        <v>33</v>
      </c>
      <c r="C24" s="8">
        <v>4</v>
      </c>
      <c r="D24" s="8">
        <v>2</v>
      </c>
      <c r="E24" s="8">
        <v>4</v>
      </c>
      <c r="F24" s="8">
        <v>4</v>
      </c>
      <c r="G24" s="8">
        <v>4</v>
      </c>
      <c r="H24" s="8">
        <v>4</v>
      </c>
      <c r="I24" s="8">
        <v>4</v>
      </c>
      <c r="J24" s="8">
        <v>5</v>
      </c>
      <c r="K24" s="8">
        <v>5</v>
      </c>
      <c r="L24" s="8">
        <v>6</v>
      </c>
      <c r="M24" s="8">
        <v>6</v>
      </c>
      <c r="N24" s="8">
        <v>3</v>
      </c>
      <c r="O24" s="7">
        <f t="shared" si="0"/>
        <v>4.25</v>
      </c>
    </row>
    <row r="25" spans="2:15" ht="12.75">
      <c r="B25" t="s">
        <v>34</v>
      </c>
      <c r="C25" s="8">
        <v>18</v>
      </c>
      <c r="D25" s="8">
        <v>18</v>
      </c>
      <c r="E25" s="8">
        <v>18</v>
      </c>
      <c r="F25" s="8">
        <v>17</v>
      </c>
      <c r="G25" s="8">
        <v>18</v>
      </c>
      <c r="H25" s="8">
        <v>19</v>
      </c>
      <c r="I25" s="8">
        <v>18</v>
      </c>
      <c r="J25" s="8">
        <v>19</v>
      </c>
      <c r="K25" s="8">
        <v>21</v>
      </c>
      <c r="L25" s="8">
        <v>21</v>
      </c>
      <c r="M25" s="8">
        <v>21</v>
      </c>
      <c r="N25" s="8">
        <v>22</v>
      </c>
      <c r="O25" s="7">
        <f t="shared" si="0"/>
        <v>19.166666666666668</v>
      </c>
    </row>
    <row r="26" spans="2:15" ht="12.75">
      <c r="B26" t="s">
        <v>35</v>
      </c>
      <c r="C26" s="8">
        <v>86</v>
      </c>
      <c r="D26" s="8">
        <v>85</v>
      </c>
      <c r="E26" s="8">
        <v>84</v>
      </c>
      <c r="F26" s="8">
        <v>83</v>
      </c>
      <c r="G26" s="8">
        <v>81</v>
      </c>
      <c r="H26" s="8">
        <v>86</v>
      </c>
      <c r="I26" s="8">
        <v>82</v>
      </c>
      <c r="J26" s="8">
        <v>80</v>
      </c>
      <c r="K26" s="8">
        <v>85</v>
      </c>
      <c r="L26" s="8">
        <v>86</v>
      </c>
      <c r="M26" s="8">
        <v>85</v>
      </c>
      <c r="N26" s="8">
        <v>84</v>
      </c>
      <c r="O26" s="7">
        <f t="shared" si="0"/>
        <v>83.91666666666667</v>
      </c>
    </row>
    <row r="27" spans="2:15" ht="12.75">
      <c r="B27" t="s">
        <v>36</v>
      </c>
      <c r="C27" s="8">
        <v>49</v>
      </c>
      <c r="D27" s="8">
        <v>48</v>
      </c>
      <c r="E27" s="8">
        <v>49</v>
      </c>
      <c r="F27" s="8">
        <v>51</v>
      </c>
      <c r="G27" s="8">
        <v>58</v>
      </c>
      <c r="H27" s="8">
        <v>60</v>
      </c>
      <c r="I27" s="8">
        <v>59</v>
      </c>
      <c r="J27" s="8">
        <v>60</v>
      </c>
      <c r="K27" s="8">
        <v>62</v>
      </c>
      <c r="L27" s="8">
        <v>63</v>
      </c>
      <c r="M27" s="8">
        <v>64</v>
      </c>
      <c r="N27" s="8">
        <v>66</v>
      </c>
      <c r="O27" s="7">
        <f t="shared" si="0"/>
        <v>57.416666666666664</v>
      </c>
    </row>
    <row r="28" spans="2:15" ht="12.75">
      <c r="B28" t="s">
        <v>37</v>
      </c>
      <c r="C28" s="8">
        <v>1</v>
      </c>
      <c r="D28" s="8">
        <v>1</v>
      </c>
      <c r="E28" s="8">
        <v>1</v>
      </c>
      <c r="F28" s="8">
        <v>4</v>
      </c>
      <c r="G28" s="8">
        <v>2</v>
      </c>
      <c r="H28" s="8">
        <v>2</v>
      </c>
      <c r="I28" s="8">
        <v>2</v>
      </c>
      <c r="J28" s="8">
        <v>2</v>
      </c>
      <c r="K28" s="8">
        <v>3</v>
      </c>
      <c r="L28" s="8">
        <v>1</v>
      </c>
      <c r="M28" s="8">
        <v>2</v>
      </c>
      <c r="N28" s="8">
        <v>2</v>
      </c>
      <c r="O28" s="7">
        <f t="shared" si="0"/>
        <v>1.9166666666666667</v>
      </c>
    </row>
    <row r="29" spans="2:15" ht="12.75">
      <c r="B29" t="s">
        <v>38</v>
      </c>
      <c r="C29" s="8">
        <v>14</v>
      </c>
      <c r="D29" s="8">
        <v>16</v>
      </c>
      <c r="E29" s="8">
        <v>15</v>
      </c>
      <c r="F29" s="8">
        <v>18</v>
      </c>
      <c r="G29" s="8">
        <v>18</v>
      </c>
      <c r="H29" s="8">
        <v>18</v>
      </c>
      <c r="I29" s="8">
        <v>19</v>
      </c>
      <c r="J29" s="8">
        <v>17</v>
      </c>
      <c r="K29" s="8">
        <v>15</v>
      </c>
      <c r="L29" s="8">
        <v>12</v>
      </c>
      <c r="M29" s="8">
        <v>11</v>
      </c>
      <c r="N29" s="8">
        <v>11</v>
      </c>
      <c r="O29" s="7">
        <f t="shared" si="0"/>
        <v>15.333333333333334</v>
      </c>
    </row>
    <row r="30" spans="2:15" ht="12.75">
      <c r="B30" t="s">
        <v>39</v>
      </c>
      <c r="C30" s="8">
        <v>11</v>
      </c>
      <c r="D30" s="8">
        <v>11</v>
      </c>
      <c r="E30" s="8">
        <v>9</v>
      </c>
      <c r="F30" s="8">
        <v>9</v>
      </c>
      <c r="G30" s="8">
        <v>8</v>
      </c>
      <c r="H30" s="8">
        <v>8</v>
      </c>
      <c r="I30" s="8">
        <v>8</v>
      </c>
      <c r="J30" s="8">
        <v>7</v>
      </c>
      <c r="K30" s="8">
        <v>7</v>
      </c>
      <c r="L30" s="8">
        <v>7</v>
      </c>
      <c r="M30" s="8">
        <v>7</v>
      </c>
      <c r="N30" s="8">
        <v>7</v>
      </c>
      <c r="O30" s="7">
        <f t="shared" si="0"/>
        <v>8.25</v>
      </c>
    </row>
    <row r="31" spans="2:15" ht="12.75">
      <c r="B31" t="s">
        <v>40</v>
      </c>
      <c r="C31" s="8">
        <v>4</v>
      </c>
      <c r="D31" s="8">
        <v>5</v>
      </c>
      <c r="E31" s="8">
        <v>3</v>
      </c>
      <c r="F31" s="8">
        <v>5</v>
      </c>
      <c r="G31" s="8">
        <v>5</v>
      </c>
      <c r="H31" s="8">
        <v>5</v>
      </c>
      <c r="I31" s="8">
        <v>5</v>
      </c>
      <c r="J31" s="8">
        <v>5</v>
      </c>
      <c r="K31" s="8">
        <v>5</v>
      </c>
      <c r="L31" s="8">
        <v>6</v>
      </c>
      <c r="M31" s="8">
        <v>6</v>
      </c>
      <c r="N31" s="8">
        <v>5</v>
      </c>
      <c r="O31" s="7">
        <f t="shared" si="0"/>
        <v>4.916666666666667</v>
      </c>
    </row>
    <row r="32" spans="2:15" ht="12.75">
      <c r="B32" t="s">
        <v>41</v>
      </c>
      <c r="C32" s="8">
        <v>2</v>
      </c>
      <c r="D32" s="8">
        <v>3</v>
      </c>
      <c r="E32" s="8">
        <v>3</v>
      </c>
      <c r="F32" s="8">
        <v>2</v>
      </c>
      <c r="G32" s="8">
        <v>3</v>
      </c>
      <c r="H32" s="8">
        <v>3</v>
      </c>
      <c r="I32" s="8">
        <v>3</v>
      </c>
      <c r="J32" s="8">
        <v>3</v>
      </c>
      <c r="K32" s="8">
        <v>2</v>
      </c>
      <c r="L32" s="8">
        <v>2</v>
      </c>
      <c r="M32" s="8">
        <v>2</v>
      </c>
      <c r="N32" s="8">
        <v>1</v>
      </c>
      <c r="O32" s="7">
        <f t="shared" si="0"/>
        <v>2.4166666666666665</v>
      </c>
    </row>
    <row r="33" spans="2:15" ht="12.75">
      <c r="B33" t="s">
        <v>42</v>
      </c>
      <c r="C33" s="8">
        <v>1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  <c r="O33" s="7">
        <f t="shared" si="0"/>
        <v>0.3333333333333333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0"/>
        <v>0</v>
      </c>
    </row>
    <row r="35" spans="2:15" ht="12.75">
      <c r="B35" t="s">
        <v>44</v>
      </c>
      <c r="C35" s="8">
        <v>12</v>
      </c>
      <c r="D35" s="8">
        <v>11</v>
      </c>
      <c r="E35" s="8">
        <v>13</v>
      </c>
      <c r="F35" s="8">
        <v>13</v>
      </c>
      <c r="G35" s="8">
        <v>8</v>
      </c>
      <c r="H35" s="8">
        <v>8</v>
      </c>
      <c r="I35" s="8">
        <v>10</v>
      </c>
      <c r="J35" s="8">
        <v>6</v>
      </c>
      <c r="K35" s="8">
        <v>8</v>
      </c>
      <c r="L35" s="8">
        <v>12</v>
      </c>
      <c r="M35" s="8">
        <v>12</v>
      </c>
      <c r="N35" s="8">
        <v>11</v>
      </c>
      <c r="O35" s="7">
        <f t="shared" si="0"/>
        <v>10.333333333333334</v>
      </c>
    </row>
    <row r="36" spans="2:15" ht="12.75">
      <c r="B36" t="s">
        <v>45</v>
      </c>
      <c r="C36" s="8">
        <v>4</v>
      </c>
      <c r="D36" s="8">
        <v>7</v>
      </c>
      <c r="E36" s="8">
        <v>7</v>
      </c>
      <c r="F36" s="8">
        <v>8</v>
      </c>
      <c r="G36" s="8">
        <v>9</v>
      </c>
      <c r="H36" s="8">
        <v>9</v>
      </c>
      <c r="I36" s="8">
        <v>7</v>
      </c>
      <c r="J36" s="8">
        <v>8</v>
      </c>
      <c r="K36" s="8">
        <v>6</v>
      </c>
      <c r="L36" s="8">
        <v>7</v>
      </c>
      <c r="M36" s="8">
        <v>4</v>
      </c>
      <c r="N36" s="8">
        <v>4</v>
      </c>
      <c r="O36" s="7">
        <f t="shared" si="0"/>
        <v>6.666666666666667</v>
      </c>
    </row>
    <row r="37" spans="2:15" ht="12.75">
      <c r="B37" t="s">
        <v>29</v>
      </c>
      <c r="C37" s="8">
        <v>4</v>
      </c>
      <c r="D37" s="8">
        <v>5</v>
      </c>
      <c r="E37" s="8">
        <v>4</v>
      </c>
      <c r="F37" s="8">
        <v>3</v>
      </c>
      <c r="G37" s="8">
        <v>5</v>
      </c>
      <c r="H37" s="8">
        <v>5</v>
      </c>
      <c r="I37" s="8">
        <v>3</v>
      </c>
      <c r="J37" s="8">
        <v>3</v>
      </c>
      <c r="K37" s="8">
        <v>3</v>
      </c>
      <c r="L37" s="8">
        <v>4</v>
      </c>
      <c r="M37" s="8">
        <v>3</v>
      </c>
      <c r="N37" s="8">
        <v>3</v>
      </c>
      <c r="O37" s="7">
        <f t="shared" si="0"/>
        <v>3.75</v>
      </c>
    </row>
    <row r="38" spans="2:15" s="1" customFormat="1" ht="12.75">
      <c r="B38" s="1" t="s">
        <v>30</v>
      </c>
      <c r="C38" s="9">
        <v>231</v>
      </c>
      <c r="D38" s="9">
        <v>231</v>
      </c>
      <c r="E38" s="9">
        <v>227</v>
      </c>
      <c r="F38" s="9">
        <v>240</v>
      </c>
      <c r="G38" s="9">
        <v>241</v>
      </c>
      <c r="H38" s="9">
        <v>249</v>
      </c>
      <c r="I38" s="9">
        <v>244</v>
      </c>
      <c r="J38" s="9">
        <v>241</v>
      </c>
      <c r="K38" s="9">
        <v>246</v>
      </c>
      <c r="L38" s="9">
        <v>250</v>
      </c>
      <c r="M38" s="9">
        <v>247</v>
      </c>
      <c r="N38" s="9">
        <v>241</v>
      </c>
      <c r="O38" s="7">
        <f t="shared" si="0"/>
        <v>240.66666666666666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24</v>
      </c>
      <c r="D40" s="8">
        <v>24</v>
      </c>
      <c r="E40" s="8">
        <v>26</v>
      </c>
      <c r="F40" s="8">
        <v>25</v>
      </c>
      <c r="G40" s="8">
        <v>25</v>
      </c>
      <c r="H40" s="8">
        <v>28</v>
      </c>
      <c r="I40" s="8">
        <v>24</v>
      </c>
      <c r="J40" s="8">
        <v>29</v>
      </c>
      <c r="K40" s="8">
        <v>30</v>
      </c>
      <c r="L40" s="8">
        <v>27</v>
      </c>
      <c r="M40" s="8">
        <v>27</v>
      </c>
      <c r="N40" s="8">
        <v>29</v>
      </c>
      <c r="O40" s="7">
        <f t="shared" si="0"/>
        <v>26.5</v>
      </c>
    </row>
    <row r="41" spans="2:15" ht="12.75">
      <c r="B41" t="s">
        <v>48</v>
      </c>
      <c r="C41" s="8">
        <v>5</v>
      </c>
      <c r="D41" s="8">
        <v>5</v>
      </c>
      <c r="E41" s="8">
        <v>5</v>
      </c>
      <c r="F41" s="8">
        <v>5</v>
      </c>
      <c r="G41" s="8">
        <v>4</v>
      </c>
      <c r="H41" s="8">
        <v>4</v>
      </c>
      <c r="I41" s="8">
        <v>3</v>
      </c>
      <c r="J41" s="8">
        <v>4</v>
      </c>
      <c r="K41" s="8">
        <v>3</v>
      </c>
      <c r="L41" s="8">
        <v>4</v>
      </c>
      <c r="M41" s="8">
        <v>5</v>
      </c>
      <c r="N41" s="8">
        <v>5</v>
      </c>
      <c r="O41" s="7">
        <f t="shared" si="0"/>
        <v>4.333333333333333</v>
      </c>
    </row>
    <row r="42" spans="2:15" ht="12.75">
      <c r="B42" t="s">
        <v>49</v>
      </c>
      <c r="C42" s="8">
        <v>3</v>
      </c>
      <c r="D42" s="8">
        <v>4</v>
      </c>
      <c r="E42" s="8">
        <v>3</v>
      </c>
      <c r="F42" s="8">
        <v>3</v>
      </c>
      <c r="G42" s="8">
        <v>2</v>
      </c>
      <c r="H42" s="8">
        <v>2</v>
      </c>
      <c r="I42" s="8">
        <v>2</v>
      </c>
      <c r="J42" s="8">
        <v>2</v>
      </c>
      <c r="K42" s="8">
        <v>3</v>
      </c>
      <c r="L42" s="8">
        <v>2</v>
      </c>
      <c r="M42" s="8">
        <v>3</v>
      </c>
      <c r="N42" s="8">
        <v>3</v>
      </c>
      <c r="O42" s="7">
        <f t="shared" si="0"/>
        <v>2.6666666666666665</v>
      </c>
    </row>
    <row r="43" spans="2:15" ht="12.75">
      <c r="B43" t="s">
        <v>50</v>
      </c>
      <c r="C43" s="8">
        <v>4</v>
      </c>
      <c r="D43" s="8">
        <v>3</v>
      </c>
      <c r="E43" s="8">
        <v>2</v>
      </c>
      <c r="F43" s="8">
        <v>2</v>
      </c>
      <c r="G43" s="8">
        <v>2</v>
      </c>
      <c r="H43" s="8">
        <v>2</v>
      </c>
      <c r="I43" s="8">
        <v>3</v>
      </c>
      <c r="J43" s="8">
        <v>3</v>
      </c>
      <c r="K43" s="8">
        <v>3</v>
      </c>
      <c r="L43" s="8">
        <v>2</v>
      </c>
      <c r="M43" s="8">
        <v>2</v>
      </c>
      <c r="N43" s="8">
        <v>4</v>
      </c>
      <c r="O43" s="7">
        <f t="shared" si="0"/>
        <v>2.6666666666666665</v>
      </c>
    </row>
    <row r="44" spans="2:15" ht="12.75">
      <c r="B44" t="s">
        <v>51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7">
        <f t="shared" si="0"/>
        <v>0.08333333333333333</v>
      </c>
    </row>
    <row r="45" spans="2:15" ht="12.75">
      <c r="B45" t="s">
        <v>52</v>
      </c>
      <c r="C45" s="8">
        <v>13</v>
      </c>
      <c r="D45" s="8">
        <v>13</v>
      </c>
      <c r="E45" s="8">
        <v>13</v>
      </c>
      <c r="F45" s="8">
        <v>11</v>
      </c>
      <c r="G45" s="8">
        <v>12</v>
      </c>
      <c r="H45" s="8">
        <v>13</v>
      </c>
      <c r="I45" s="8">
        <v>14</v>
      </c>
      <c r="J45" s="8">
        <v>13</v>
      </c>
      <c r="K45" s="8">
        <v>14</v>
      </c>
      <c r="L45" s="8">
        <v>14</v>
      </c>
      <c r="M45" s="8">
        <v>14</v>
      </c>
      <c r="N45" s="8">
        <v>15</v>
      </c>
      <c r="O45" s="7">
        <f t="shared" si="0"/>
        <v>13.25</v>
      </c>
    </row>
    <row r="46" spans="2:15" ht="12.75">
      <c r="B46" t="s">
        <v>53</v>
      </c>
      <c r="C46" s="8">
        <v>9</v>
      </c>
      <c r="D46" s="8">
        <v>6</v>
      </c>
      <c r="E46" s="8">
        <v>8</v>
      </c>
      <c r="F46" s="8">
        <v>7</v>
      </c>
      <c r="G46" s="8">
        <v>7</v>
      </c>
      <c r="H46" s="8">
        <v>7</v>
      </c>
      <c r="I46" s="8">
        <v>5</v>
      </c>
      <c r="J46" s="8">
        <v>9</v>
      </c>
      <c r="K46" s="8">
        <v>11</v>
      </c>
      <c r="L46" s="8">
        <v>10</v>
      </c>
      <c r="M46" s="8">
        <v>10</v>
      </c>
      <c r="N46" s="8">
        <v>9</v>
      </c>
      <c r="O46" s="7">
        <f t="shared" si="0"/>
        <v>8.166666666666666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1</v>
      </c>
      <c r="K47" s="8">
        <v>0</v>
      </c>
      <c r="L47" s="8">
        <v>0</v>
      </c>
      <c r="M47" s="8">
        <v>0</v>
      </c>
      <c r="N47" s="8">
        <v>0</v>
      </c>
      <c r="O47" s="7">
        <f t="shared" si="0"/>
        <v>0.16666666666666666</v>
      </c>
    </row>
    <row r="48" spans="2:15" ht="12.75">
      <c r="B48" t="s">
        <v>55</v>
      </c>
      <c r="C48" s="8">
        <v>5</v>
      </c>
      <c r="D48" s="8">
        <v>3</v>
      </c>
      <c r="E48" s="8">
        <v>2</v>
      </c>
      <c r="F48" s="8">
        <v>3</v>
      </c>
      <c r="G48" s="8">
        <v>2</v>
      </c>
      <c r="H48" s="8">
        <v>4</v>
      </c>
      <c r="I48" s="8">
        <v>3</v>
      </c>
      <c r="J48" s="8">
        <v>3</v>
      </c>
      <c r="K48" s="8">
        <v>5</v>
      </c>
      <c r="L48" s="8">
        <v>3</v>
      </c>
      <c r="M48" s="8">
        <v>3</v>
      </c>
      <c r="N48" s="8">
        <v>5</v>
      </c>
      <c r="O48" s="7">
        <f t="shared" si="0"/>
        <v>3.4166666666666665</v>
      </c>
    </row>
    <row r="49" spans="2:15" ht="12.75">
      <c r="B49" t="s">
        <v>29</v>
      </c>
      <c r="C49" s="8">
        <v>6</v>
      </c>
      <c r="D49" s="8">
        <v>6</v>
      </c>
      <c r="E49" s="8">
        <v>6</v>
      </c>
      <c r="F49" s="8">
        <v>4</v>
      </c>
      <c r="G49" s="8">
        <v>6</v>
      </c>
      <c r="H49" s="8">
        <v>5</v>
      </c>
      <c r="I49" s="8">
        <v>5</v>
      </c>
      <c r="J49" s="8">
        <v>4</v>
      </c>
      <c r="K49" s="8">
        <v>4</v>
      </c>
      <c r="L49" s="8">
        <v>6</v>
      </c>
      <c r="M49" s="8">
        <v>5</v>
      </c>
      <c r="N49" s="8">
        <v>4</v>
      </c>
      <c r="O49" s="7">
        <f t="shared" si="0"/>
        <v>5.083333333333333</v>
      </c>
    </row>
    <row r="50" spans="2:15" s="1" customFormat="1" ht="12.75">
      <c r="B50" s="1" t="s">
        <v>30</v>
      </c>
      <c r="C50" s="9">
        <v>69</v>
      </c>
      <c r="D50" s="9">
        <v>64</v>
      </c>
      <c r="E50" s="9">
        <v>65</v>
      </c>
      <c r="F50" s="9">
        <v>60</v>
      </c>
      <c r="G50" s="9">
        <v>60</v>
      </c>
      <c r="H50" s="9">
        <v>65</v>
      </c>
      <c r="I50" s="9">
        <v>60</v>
      </c>
      <c r="J50" s="9">
        <v>68</v>
      </c>
      <c r="K50" s="9">
        <v>73</v>
      </c>
      <c r="L50" s="9">
        <v>69</v>
      </c>
      <c r="M50" s="9">
        <v>69</v>
      </c>
      <c r="N50" s="9">
        <v>74</v>
      </c>
      <c r="O50" s="7">
        <f t="shared" si="0"/>
        <v>66.33333333333333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14</v>
      </c>
      <c r="D52" s="8">
        <v>12</v>
      </c>
      <c r="E52" s="8">
        <v>12</v>
      </c>
      <c r="F52" s="8">
        <v>13</v>
      </c>
      <c r="G52" s="8">
        <v>14</v>
      </c>
      <c r="H52" s="8">
        <v>14</v>
      </c>
      <c r="I52" s="8">
        <v>14</v>
      </c>
      <c r="J52" s="8">
        <v>14</v>
      </c>
      <c r="K52" s="8">
        <v>14</v>
      </c>
      <c r="L52" s="8">
        <v>13</v>
      </c>
      <c r="M52" s="8">
        <v>13</v>
      </c>
      <c r="N52" s="8">
        <v>13</v>
      </c>
      <c r="O52" s="7">
        <f t="shared" si="0"/>
        <v>13.333333333333334</v>
      </c>
    </row>
    <row r="53" spans="2:15" ht="12.75">
      <c r="B53" t="s">
        <v>58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2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7">
        <f t="shared" si="0"/>
        <v>1.0833333333333333</v>
      </c>
    </row>
    <row r="54" spans="2:15" ht="12.75">
      <c r="B54" t="s">
        <v>59</v>
      </c>
      <c r="C54" s="8">
        <v>44</v>
      </c>
      <c r="D54" s="8">
        <v>39</v>
      </c>
      <c r="E54" s="8">
        <v>46</v>
      </c>
      <c r="F54" s="8">
        <v>38</v>
      </c>
      <c r="G54" s="8">
        <v>45</v>
      </c>
      <c r="H54" s="8">
        <v>46</v>
      </c>
      <c r="I54" s="8">
        <v>46</v>
      </c>
      <c r="J54" s="8">
        <v>47</v>
      </c>
      <c r="K54" s="8">
        <v>51</v>
      </c>
      <c r="L54" s="8">
        <v>48</v>
      </c>
      <c r="M54" s="8">
        <v>48</v>
      </c>
      <c r="N54" s="8">
        <v>50</v>
      </c>
      <c r="O54" s="7">
        <f t="shared" si="0"/>
        <v>45.666666666666664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t="shared" si="0"/>
        <v>0</v>
      </c>
    </row>
    <row r="56" spans="2:15" ht="12.75">
      <c r="B56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0"/>
        <v>0</v>
      </c>
    </row>
    <row r="57" spans="2:15" ht="12.75">
      <c r="B57" t="s">
        <v>62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0</v>
      </c>
      <c r="N57" s="8">
        <v>0</v>
      </c>
      <c r="O57" s="7">
        <f t="shared" si="0"/>
        <v>0.8333333333333334</v>
      </c>
    </row>
    <row r="58" spans="2:15" ht="12.75">
      <c r="B58" t="s">
        <v>63</v>
      </c>
      <c r="C58" s="8">
        <v>16</v>
      </c>
      <c r="D58" s="8">
        <v>13</v>
      </c>
      <c r="E58" s="8">
        <v>12</v>
      </c>
      <c r="F58" s="8">
        <v>11</v>
      </c>
      <c r="G58" s="8">
        <v>12</v>
      </c>
      <c r="H58" s="8">
        <v>15</v>
      </c>
      <c r="I58" s="8">
        <v>14</v>
      </c>
      <c r="J58" s="8">
        <v>13</v>
      </c>
      <c r="K58" s="8">
        <v>11</v>
      </c>
      <c r="L58" s="8">
        <v>9</v>
      </c>
      <c r="M58" s="8">
        <v>12</v>
      </c>
      <c r="N58" s="8">
        <v>11</v>
      </c>
      <c r="O58" s="7">
        <f t="shared" si="0"/>
        <v>12.416666666666666</v>
      </c>
    </row>
    <row r="59" spans="2:15" ht="12.75">
      <c r="B59" t="s">
        <v>64</v>
      </c>
      <c r="C59" s="8">
        <v>40</v>
      </c>
      <c r="D59" s="8">
        <v>44</v>
      </c>
      <c r="E59" s="8">
        <v>46</v>
      </c>
      <c r="F59" s="8">
        <v>47</v>
      </c>
      <c r="G59" s="8">
        <v>48</v>
      </c>
      <c r="H59" s="8">
        <v>46</v>
      </c>
      <c r="I59" s="8">
        <v>49</v>
      </c>
      <c r="J59" s="8">
        <v>49</v>
      </c>
      <c r="K59" s="8">
        <v>49</v>
      </c>
      <c r="L59" s="8">
        <v>50</v>
      </c>
      <c r="M59" s="8">
        <v>51</v>
      </c>
      <c r="N59" s="8">
        <v>53</v>
      </c>
      <c r="O59" s="7">
        <f t="shared" si="0"/>
        <v>47.666666666666664</v>
      </c>
    </row>
    <row r="60" spans="2:15" ht="12.75">
      <c r="B60" t="s">
        <v>65</v>
      </c>
      <c r="C60" s="8">
        <v>20</v>
      </c>
      <c r="D60" s="8">
        <v>17</v>
      </c>
      <c r="E60" s="8">
        <v>19</v>
      </c>
      <c r="F60" s="8">
        <v>18</v>
      </c>
      <c r="G60" s="8">
        <v>19</v>
      </c>
      <c r="H60" s="8">
        <v>17</v>
      </c>
      <c r="I60" s="8">
        <v>19</v>
      </c>
      <c r="J60" s="8">
        <v>19</v>
      </c>
      <c r="K60" s="8">
        <v>19</v>
      </c>
      <c r="L60" s="8">
        <v>19</v>
      </c>
      <c r="M60" s="8">
        <v>20</v>
      </c>
      <c r="N60" s="8">
        <v>19</v>
      </c>
      <c r="O60" s="7">
        <f t="shared" si="0"/>
        <v>18.75</v>
      </c>
    </row>
    <row r="61" spans="2:15" ht="12.75">
      <c r="B61" t="s">
        <v>66</v>
      </c>
      <c r="C61" s="8">
        <v>9</v>
      </c>
      <c r="D61" s="8">
        <v>11</v>
      </c>
      <c r="E61" s="8">
        <v>14</v>
      </c>
      <c r="F61" s="8">
        <v>10</v>
      </c>
      <c r="G61" s="8">
        <v>13</v>
      </c>
      <c r="H61" s="8">
        <v>14</v>
      </c>
      <c r="I61" s="8">
        <v>14</v>
      </c>
      <c r="J61" s="8">
        <v>12</v>
      </c>
      <c r="K61" s="8">
        <v>13</v>
      </c>
      <c r="L61" s="8">
        <v>14</v>
      </c>
      <c r="M61" s="8">
        <v>11</v>
      </c>
      <c r="N61" s="8">
        <v>16</v>
      </c>
      <c r="O61" s="7">
        <f t="shared" si="0"/>
        <v>12.583333333333334</v>
      </c>
    </row>
    <row r="62" spans="2:15" ht="12.75">
      <c r="B62" t="s">
        <v>67</v>
      </c>
      <c r="C62" s="8">
        <v>78</v>
      </c>
      <c r="D62" s="8">
        <v>74</v>
      </c>
      <c r="E62" s="8">
        <v>75</v>
      </c>
      <c r="F62" s="8">
        <v>73</v>
      </c>
      <c r="G62" s="8">
        <v>78</v>
      </c>
      <c r="H62" s="8">
        <v>76</v>
      </c>
      <c r="I62" s="8">
        <v>78</v>
      </c>
      <c r="J62" s="8">
        <v>78</v>
      </c>
      <c r="K62" s="8">
        <v>78</v>
      </c>
      <c r="L62" s="8">
        <v>79</v>
      </c>
      <c r="M62" s="8">
        <v>75</v>
      </c>
      <c r="N62" s="8">
        <v>76</v>
      </c>
      <c r="O62" s="7">
        <f t="shared" si="0"/>
        <v>76.5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0"/>
        <v>0</v>
      </c>
    </row>
    <row r="64" spans="2:15" ht="12.75">
      <c r="B64" t="s">
        <v>69</v>
      </c>
      <c r="C64" s="8">
        <v>24</v>
      </c>
      <c r="D64" s="8">
        <v>26</v>
      </c>
      <c r="E64" s="8">
        <v>19</v>
      </c>
      <c r="F64" s="8">
        <v>21</v>
      </c>
      <c r="G64" s="8">
        <v>21</v>
      </c>
      <c r="H64" s="8">
        <v>21</v>
      </c>
      <c r="I64" s="8">
        <v>21</v>
      </c>
      <c r="J64" s="8">
        <v>20</v>
      </c>
      <c r="K64" s="8">
        <v>19</v>
      </c>
      <c r="L64" s="8">
        <v>18</v>
      </c>
      <c r="M64" s="8">
        <v>18</v>
      </c>
      <c r="N64" s="8">
        <v>19</v>
      </c>
      <c r="O64" s="7">
        <f t="shared" si="0"/>
        <v>20.583333333333332</v>
      </c>
    </row>
    <row r="65" spans="2:15" ht="12.75">
      <c r="B65" t="s">
        <v>70</v>
      </c>
      <c r="C65" s="8">
        <v>15</v>
      </c>
      <c r="D65" s="8">
        <v>13</v>
      </c>
      <c r="E65" s="8">
        <v>14</v>
      </c>
      <c r="F65" s="8">
        <v>14</v>
      </c>
      <c r="G65" s="8">
        <v>15</v>
      </c>
      <c r="H65" s="8">
        <v>16</v>
      </c>
      <c r="I65" s="8">
        <v>17</v>
      </c>
      <c r="J65" s="8">
        <v>15</v>
      </c>
      <c r="K65" s="8">
        <v>16</v>
      </c>
      <c r="L65" s="8">
        <v>16</v>
      </c>
      <c r="M65" s="8">
        <v>16</v>
      </c>
      <c r="N65" s="8">
        <v>16</v>
      </c>
      <c r="O65" s="7">
        <f t="shared" si="0"/>
        <v>15.25</v>
      </c>
    </row>
    <row r="66" spans="2:15" ht="12.75">
      <c r="B66" t="s">
        <v>29</v>
      </c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0</v>
      </c>
      <c r="M66" s="8">
        <v>0</v>
      </c>
      <c r="N66" s="8">
        <v>0</v>
      </c>
      <c r="O66" s="7">
        <f t="shared" si="0"/>
        <v>0.75</v>
      </c>
    </row>
    <row r="67" spans="2:15" s="1" customFormat="1" ht="12.75">
      <c r="B67" s="1" t="s">
        <v>30</v>
      </c>
      <c r="C67" s="9">
        <v>263</v>
      </c>
      <c r="D67" s="9">
        <v>252</v>
      </c>
      <c r="E67" s="9">
        <v>260</v>
      </c>
      <c r="F67" s="9">
        <v>248</v>
      </c>
      <c r="G67" s="9">
        <v>268</v>
      </c>
      <c r="H67" s="9">
        <v>269</v>
      </c>
      <c r="I67" s="9">
        <v>275</v>
      </c>
      <c r="J67" s="9">
        <v>270</v>
      </c>
      <c r="K67" s="9">
        <v>273</v>
      </c>
      <c r="L67" s="9">
        <v>268</v>
      </c>
      <c r="M67" s="9">
        <v>265</v>
      </c>
      <c r="N67" s="9">
        <v>274</v>
      </c>
      <c r="O67" s="7">
        <f t="shared" si="0"/>
        <v>265.4166666666667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0</v>
      </c>
      <c r="I69" s="8">
        <v>0</v>
      </c>
      <c r="J69" s="8">
        <v>0</v>
      </c>
      <c r="K69" s="8">
        <v>1</v>
      </c>
      <c r="L69" s="8">
        <v>1</v>
      </c>
      <c r="M69" s="8">
        <v>1</v>
      </c>
      <c r="N69" s="8">
        <v>1</v>
      </c>
      <c r="O69" s="7">
        <f t="shared" si="0"/>
        <v>0.75</v>
      </c>
    </row>
    <row r="70" spans="2:15" ht="12.75">
      <c r="B70" t="s">
        <v>73</v>
      </c>
      <c r="C70" s="8">
        <v>5</v>
      </c>
      <c r="D70" s="8">
        <v>2</v>
      </c>
      <c r="E70" s="8">
        <v>3</v>
      </c>
      <c r="F70" s="8">
        <v>4</v>
      </c>
      <c r="G70" s="8">
        <v>3</v>
      </c>
      <c r="H70" s="8">
        <v>3</v>
      </c>
      <c r="I70" s="8">
        <v>5</v>
      </c>
      <c r="J70" s="8">
        <v>3</v>
      </c>
      <c r="K70" s="8">
        <v>2</v>
      </c>
      <c r="L70" s="8">
        <v>2</v>
      </c>
      <c r="M70" s="8">
        <v>2</v>
      </c>
      <c r="N70" s="8">
        <v>2</v>
      </c>
      <c r="O70" s="7">
        <f t="shared" si="0"/>
        <v>3</v>
      </c>
    </row>
    <row r="71" spans="2:15" ht="12.75">
      <c r="B71" t="s">
        <v>74</v>
      </c>
      <c r="C71" s="8">
        <v>1</v>
      </c>
      <c r="D71" s="8">
        <v>0</v>
      </c>
      <c r="E71" s="8">
        <v>1</v>
      </c>
      <c r="F71" s="8">
        <v>0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8">
        <v>1</v>
      </c>
      <c r="N71" s="8">
        <v>1</v>
      </c>
      <c r="O71" s="7">
        <f t="shared" si="0"/>
        <v>0.8333333333333334</v>
      </c>
    </row>
    <row r="72" spans="2:15" ht="12.75">
      <c r="B72" t="s">
        <v>75</v>
      </c>
      <c r="C72" s="8">
        <v>5</v>
      </c>
      <c r="D72" s="8">
        <v>4</v>
      </c>
      <c r="E72" s="8">
        <v>5</v>
      </c>
      <c r="F72" s="8">
        <v>5</v>
      </c>
      <c r="G72" s="8">
        <v>4</v>
      </c>
      <c r="H72" s="8">
        <v>4</v>
      </c>
      <c r="I72" s="8">
        <v>4</v>
      </c>
      <c r="J72" s="8">
        <v>5</v>
      </c>
      <c r="K72" s="8">
        <v>5</v>
      </c>
      <c r="L72" s="8">
        <v>5</v>
      </c>
      <c r="M72" s="8">
        <v>5</v>
      </c>
      <c r="N72" s="8">
        <v>5</v>
      </c>
      <c r="O72" s="7">
        <f aca="true" t="shared" si="1" ref="O72:O83">AVERAGE(C72:N72)</f>
        <v>4.666666666666667</v>
      </c>
    </row>
    <row r="73" spans="2:15" ht="12.75">
      <c r="B73" t="s">
        <v>76</v>
      </c>
      <c r="C73" s="8">
        <v>3</v>
      </c>
      <c r="D73" s="8">
        <v>3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  <c r="N73" s="8">
        <v>2</v>
      </c>
      <c r="O73" s="7">
        <f t="shared" si="1"/>
        <v>2.1666666666666665</v>
      </c>
    </row>
    <row r="74" spans="2:15" ht="12.75">
      <c r="B74" t="s">
        <v>77</v>
      </c>
      <c r="C74" s="8">
        <v>3</v>
      </c>
      <c r="D74" s="8">
        <v>4</v>
      </c>
      <c r="E74" s="8">
        <v>3</v>
      </c>
      <c r="F74" s="8">
        <v>3</v>
      </c>
      <c r="G74" s="8">
        <v>5</v>
      </c>
      <c r="H74" s="8">
        <v>2</v>
      </c>
      <c r="I74" s="8">
        <v>5</v>
      </c>
      <c r="J74" s="8">
        <v>4</v>
      </c>
      <c r="K74" s="8">
        <v>5</v>
      </c>
      <c r="L74" s="8">
        <v>5</v>
      </c>
      <c r="M74" s="8">
        <v>5</v>
      </c>
      <c r="N74" s="8">
        <v>5</v>
      </c>
      <c r="O74" s="7">
        <f t="shared" si="1"/>
        <v>4.083333333333333</v>
      </c>
    </row>
    <row r="75" spans="2:15" ht="12.75">
      <c r="B75" t="s">
        <v>78</v>
      </c>
      <c r="C75" s="8">
        <v>5</v>
      </c>
      <c r="D75" s="8">
        <v>6</v>
      </c>
      <c r="E75" s="8">
        <v>5</v>
      </c>
      <c r="F75" s="8">
        <v>4</v>
      </c>
      <c r="G75" s="8">
        <v>5</v>
      </c>
      <c r="H75" s="8">
        <v>4</v>
      </c>
      <c r="I75" s="8">
        <v>4</v>
      </c>
      <c r="J75" s="8">
        <v>4</v>
      </c>
      <c r="K75" s="8">
        <v>4</v>
      </c>
      <c r="L75" s="8">
        <v>4</v>
      </c>
      <c r="M75" s="8">
        <v>6</v>
      </c>
      <c r="N75" s="8">
        <v>2</v>
      </c>
      <c r="O75" s="7">
        <f t="shared" si="1"/>
        <v>4.416666666666667</v>
      </c>
    </row>
    <row r="76" spans="2:15" ht="12.75">
      <c r="B76" t="s">
        <v>79</v>
      </c>
      <c r="C76" s="8">
        <v>16</v>
      </c>
      <c r="D76" s="8">
        <v>17</v>
      </c>
      <c r="E76" s="8">
        <v>16</v>
      </c>
      <c r="F76" s="8">
        <v>23</v>
      </c>
      <c r="G76" s="8">
        <v>22</v>
      </c>
      <c r="H76" s="8">
        <v>13</v>
      </c>
      <c r="I76" s="8">
        <v>18</v>
      </c>
      <c r="J76" s="8">
        <v>20</v>
      </c>
      <c r="K76" s="8">
        <v>15</v>
      </c>
      <c r="L76" s="8">
        <v>17</v>
      </c>
      <c r="M76" s="8">
        <v>14</v>
      </c>
      <c r="N76" s="8">
        <v>19</v>
      </c>
      <c r="O76" s="7">
        <f t="shared" si="1"/>
        <v>17.5</v>
      </c>
    </row>
    <row r="77" spans="2:15" ht="12.75">
      <c r="B77" t="s">
        <v>80</v>
      </c>
      <c r="C77" s="8">
        <v>2</v>
      </c>
      <c r="D77" s="8">
        <v>2</v>
      </c>
      <c r="E77" s="8">
        <v>2</v>
      </c>
      <c r="F77" s="8">
        <v>2</v>
      </c>
      <c r="G77" s="8">
        <v>2</v>
      </c>
      <c r="H77" s="8">
        <v>2</v>
      </c>
      <c r="I77" s="8">
        <v>2</v>
      </c>
      <c r="J77" s="8">
        <v>2</v>
      </c>
      <c r="K77" s="8">
        <v>2</v>
      </c>
      <c r="L77" s="8">
        <v>2</v>
      </c>
      <c r="M77" s="8">
        <v>2</v>
      </c>
      <c r="N77" s="8">
        <v>2</v>
      </c>
      <c r="O77" s="7">
        <f t="shared" si="1"/>
        <v>2</v>
      </c>
    </row>
    <row r="78" spans="2:15" ht="12.75">
      <c r="B78" t="s">
        <v>81</v>
      </c>
      <c r="C78" s="8">
        <v>2</v>
      </c>
      <c r="D78" s="8">
        <v>2</v>
      </c>
      <c r="E78" s="8">
        <v>2</v>
      </c>
      <c r="F78" s="8">
        <v>2</v>
      </c>
      <c r="G78" s="8">
        <v>2</v>
      </c>
      <c r="H78" s="8">
        <v>2</v>
      </c>
      <c r="I78" s="8">
        <v>2</v>
      </c>
      <c r="J78" s="8">
        <v>3</v>
      </c>
      <c r="K78" s="8">
        <v>3</v>
      </c>
      <c r="L78" s="8">
        <v>3</v>
      </c>
      <c r="M78" s="8">
        <v>3</v>
      </c>
      <c r="N78" s="8">
        <v>3</v>
      </c>
      <c r="O78" s="7">
        <f t="shared" si="1"/>
        <v>2.4166666666666665</v>
      </c>
    </row>
    <row r="79" spans="2:15" ht="12.75">
      <c r="B79" t="s">
        <v>82</v>
      </c>
      <c r="C79" s="8">
        <v>4</v>
      </c>
      <c r="D79" s="8">
        <v>4</v>
      </c>
      <c r="E79" s="8">
        <v>5</v>
      </c>
      <c r="F79" s="8">
        <v>5</v>
      </c>
      <c r="G79" s="8">
        <v>5</v>
      </c>
      <c r="H79" s="8">
        <v>5</v>
      </c>
      <c r="I79" s="8">
        <v>5</v>
      </c>
      <c r="J79" s="8">
        <v>5</v>
      </c>
      <c r="K79" s="8">
        <v>5</v>
      </c>
      <c r="L79" s="8">
        <v>5</v>
      </c>
      <c r="M79" s="8">
        <v>5</v>
      </c>
      <c r="N79" s="8">
        <v>5</v>
      </c>
      <c r="O79" s="7">
        <f t="shared" si="1"/>
        <v>4.833333333333333</v>
      </c>
    </row>
    <row r="80" spans="2:15" ht="12.75">
      <c r="B80" t="s">
        <v>83</v>
      </c>
      <c r="C80" s="8">
        <v>24</v>
      </c>
      <c r="D80" s="8">
        <v>25</v>
      </c>
      <c r="E80" s="8">
        <v>25</v>
      </c>
      <c r="F80" s="8">
        <v>32</v>
      </c>
      <c r="G80" s="8">
        <v>31</v>
      </c>
      <c r="H80" s="8">
        <v>23</v>
      </c>
      <c r="I80" s="8">
        <v>27</v>
      </c>
      <c r="J80" s="8">
        <v>29</v>
      </c>
      <c r="K80" s="8">
        <v>25</v>
      </c>
      <c r="L80" s="8">
        <v>27</v>
      </c>
      <c r="M80" s="8">
        <v>17</v>
      </c>
      <c r="N80" s="8">
        <v>22</v>
      </c>
      <c r="O80" s="7">
        <f t="shared" si="1"/>
        <v>25.583333333333332</v>
      </c>
    </row>
    <row r="81" spans="2:15" ht="12.75">
      <c r="B81" t="s">
        <v>29</v>
      </c>
      <c r="C81" s="8">
        <v>3</v>
      </c>
      <c r="D81" s="8">
        <v>4</v>
      </c>
      <c r="E81" s="8">
        <v>7</v>
      </c>
      <c r="F81" s="8">
        <v>4</v>
      </c>
      <c r="G81" s="8">
        <v>5</v>
      </c>
      <c r="H81" s="8">
        <v>5</v>
      </c>
      <c r="I81" s="8">
        <v>4</v>
      </c>
      <c r="J81" s="8">
        <v>4</v>
      </c>
      <c r="K81" s="8">
        <v>7</v>
      </c>
      <c r="L81" s="8">
        <v>8</v>
      </c>
      <c r="M81" s="8">
        <v>8</v>
      </c>
      <c r="N81" s="8">
        <v>8</v>
      </c>
      <c r="O81" s="7">
        <f t="shared" si="1"/>
        <v>5.583333333333333</v>
      </c>
    </row>
    <row r="82" spans="2:15" s="1" customFormat="1" ht="12.75">
      <c r="B82" s="1" t="s">
        <v>30</v>
      </c>
      <c r="C82" s="9">
        <v>74</v>
      </c>
      <c r="D82" s="9">
        <v>74</v>
      </c>
      <c r="E82" s="9">
        <v>77</v>
      </c>
      <c r="F82" s="9">
        <v>87</v>
      </c>
      <c r="G82" s="9">
        <v>88</v>
      </c>
      <c r="H82" s="9">
        <v>66</v>
      </c>
      <c r="I82" s="9">
        <v>79</v>
      </c>
      <c r="J82" s="9">
        <v>82</v>
      </c>
      <c r="K82" s="9">
        <v>77</v>
      </c>
      <c r="L82" s="9">
        <v>82</v>
      </c>
      <c r="M82" s="9">
        <v>71</v>
      </c>
      <c r="N82" s="9">
        <v>77</v>
      </c>
      <c r="O82" s="7">
        <f t="shared" si="1"/>
        <v>77.83333333333333</v>
      </c>
    </row>
    <row r="83" spans="2:15" s="1" customFormat="1" ht="12.75">
      <c r="B83" s="1" t="s">
        <v>2</v>
      </c>
      <c r="C83" s="9">
        <v>3254</v>
      </c>
      <c r="D83" s="9">
        <v>3352</v>
      </c>
      <c r="E83" s="9">
        <v>3135</v>
      </c>
      <c r="F83" s="9">
        <v>2834</v>
      </c>
      <c r="G83" s="9">
        <v>2862</v>
      </c>
      <c r="H83" s="9">
        <v>2996</v>
      </c>
      <c r="I83" s="9">
        <v>3144</v>
      </c>
      <c r="J83" s="9">
        <v>3156</v>
      </c>
      <c r="K83" s="9">
        <v>3166</v>
      </c>
      <c r="L83" s="9">
        <v>3124</v>
      </c>
      <c r="M83" s="9">
        <v>3161</v>
      </c>
      <c r="N83" s="9">
        <v>3207</v>
      </c>
      <c r="O83" s="7">
        <f t="shared" si="1"/>
        <v>3115.9166666666665</v>
      </c>
    </row>
    <row r="85" ht="12.75">
      <c r="B85" t="s">
        <v>85</v>
      </c>
    </row>
    <row r="86" ht="12.75">
      <c r="B86" t="s">
        <v>86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2006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6">
        <v>80</v>
      </c>
      <c r="D8" s="8">
        <v>76</v>
      </c>
      <c r="E8" s="8">
        <v>69</v>
      </c>
      <c r="F8" s="8">
        <v>79</v>
      </c>
      <c r="G8" s="8">
        <v>82</v>
      </c>
      <c r="H8" s="8">
        <v>81</v>
      </c>
      <c r="I8" s="8">
        <v>84</v>
      </c>
      <c r="J8" s="8">
        <v>82</v>
      </c>
      <c r="K8" s="8">
        <v>83</v>
      </c>
      <c r="L8" s="8">
        <v>86</v>
      </c>
      <c r="M8" s="8">
        <v>72</v>
      </c>
      <c r="N8" s="8">
        <v>81</v>
      </c>
      <c r="O8" s="7">
        <f aca="true" t="shared" si="0" ref="O8:O21">AVERAGE(C8:N8)</f>
        <v>79.58333333333333</v>
      </c>
    </row>
    <row r="9" spans="2:15" ht="12.75">
      <c r="B9" t="s">
        <v>18</v>
      </c>
      <c r="C9" s="6">
        <v>5</v>
      </c>
      <c r="D9" s="8">
        <v>5</v>
      </c>
      <c r="E9" s="8">
        <v>3</v>
      </c>
      <c r="F9" s="8">
        <v>3</v>
      </c>
      <c r="G9" s="8">
        <v>3</v>
      </c>
      <c r="H9" s="8">
        <v>4</v>
      </c>
      <c r="I9" s="8">
        <v>3</v>
      </c>
      <c r="J9" s="8">
        <v>3</v>
      </c>
      <c r="K9" s="8">
        <v>3</v>
      </c>
      <c r="L9" s="8">
        <v>3</v>
      </c>
      <c r="M9" s="8">
        <v>3</v>
      </c>
      <c r="N9" s="8">
        <v>3</v>
      </c>
      <c r="O9" s="7">
        <f t="shared" si="0"/>
        <v>3.4166666666666665</v>
      </c>
    </row>
    <row r="10" spans="2:15" ht="12.75">
      <c r="B10" t="s">
        <v>19</v>
      </c>
      <c r="C10" s="6">
        <v>34</v>
      </c>
      <c r="D10" s="8">
        <v>32</v>
      </c>
      <c r="E10" s="8">
        <v>27</v>
      </c>
      <c r="F10" s="8">
        <v>32</v>
      </c>
      <c r="G10" s="8">
        <v>32</v>
      </c>
      <c r="H10" s="8">
        <v>29</v>
      </c>
      <c r="I10" s="8">
        <v>28</v>
      </c>
      <c r="J10" s="8">
        <v>31</v>
      </c>
      <c r="K10" s="8">
        <v>32</v>
      </c>
      <c r="L10" s="8">
        <v>31</v>
      </c>
      <c r="M10" s="8">
        <v>33</v>
      </c>
      <c r="N10" s="8">
        <v>33</v>
      </c>
      <c r="O10" s="7">
        <f t="shared" si="0"/>
        <v>31.166666666666668</v>
      </c>
    </row>
    <row r="11" spans="2:15" ht="12.75">
      <c r="B11" t="s">
        <v>20</v>
      </c>
      <c r="C11" s="6">
        <v>660</v>
      </c>
      <c r="D11" s="8">
        <v>715</v>
      </c>
      <c r="E11" s="8">
        <v>620</v>
      </c>
      <c r="F11" s="8">
        <v>198</v>
      </c>
      <c r="G11" s="8">
        <v>240</v>
      </c>
      <c r="H11" s="8">
        <v>408</v>
      </c>
      <c r="I11" s="8">
        <v>553</v>
      </c>
      <c r="J11" s="8">
        <v>482</v>
      </c>
      <c r="K11" s="8">
        <v>446</v>
      </c>
      <c r="L11" s="8">
        <v>431</v>
      </c>
      <c r="M11" s="8">
        <v>432</v>
      </c>
      <c r="N11" s="8">
        <v>456</v>
      </c>
      <c r="O11" s="7">
        <f t="shared" si="0"/>
        <v>470.0833333333333</v>
      </c>
    </row>
    <row r="12" spans="2:15" ht="12.75">
      <c r="B12" t="s">
        <v>21</v>
      </c>
      <c r="C12" s="6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1</v>
      </c>
      <c r="O12" s="7">
        <f t="shared" si="0"/>
        <v>0.4166666666666667</v>
      </c>
    </row>
    <row r="13" spans="2:15" ht="12.75">
      <c r="B13" t="s">
        <v>22</v>
      </c>
      <c r="C13" s="6">
        <v>18</v>
      </c>
      <c r="D13" s="8">
        <v>21</v>
      </c>
      <c r="E13" s="8">
        <v>21</v>
      </c>
      <c r="F13" s="8">
        <v>24</v>
      </c>
      <c r="G13" s="8">
        <v>22</v>
      </c>
      <c r="H13" s="8">
        <v>22</v>
      </c>
      <c r="I13" s="8">
        <v>21</v>
      </c>
      <c r="J13" s="8">
        <v>24</v>
      </c>
      <c r="K13" s="8">
        <v>26</v>
      </c>
      <c r="L13" s="8">
        <v>22</v>
      </c>
      <c r="M13" s="8">
        <v>24</v>
      </c>
      <c r="N13" s="8">
        <v>24</v>
      </c>
      <c r="O13" s="7">
        <f t="shared" si="0"/>
        <v>22.416666666666668</v>
      </c>
    </row>
    <row r="14" spans="2:15" ht="12.75">
      <c r="B14" t="s">
        <v>23</v>
      </c>
      <c r="C14" s="6">
        <v>12</v>
      </c>
      <c r="D14" s="8">
        <v>12</v>
      </c>
      <c r="E14" s="8">
        <v>12</v>
      </c>
      <c r="F14" s="8">
        <v>12</v>
      </c>
      <c r="G14" s="8">
        <v>11</v>
      </c>
      <c r="H14" s="8">
        <v>10</v>
      </c>
      <c r="I14" s="8">
        <v>11</v>
      </c>
      <c r="J14" s="8">
        <v>10</v>
      </c>
      <c r="K14" s="8">
        <v>11</v>
      </c>
      <c r="L14" s="8">
        <v>10</v>
      </c>
      <c r="M14" s="8">
        <v>13</v>
      </c>
      <c r="N14" s="8">
        <v>12</v>
      </c>
      <c r="O14" s="7">
        <f t="shared" si="0"/>
        <v>11.333333333333334</v>
      </c>
    </row>
    <row r="15" spans="2:15" ht="12.75">
      <c r="B15" t="s">
        <v>24</v>
      </c>
      <c r="C15" s="6">
        <v>92</v>
      </c>
      <c r="D15" s="8">
        <v>79</v>
      </c>
      <c r="E15" s="8">
        <v>85</v>
      </c>
      <c r="F15" s="8">
        <v>85</v>
      </c>
      <c r="G15" s="8">
        <v>89</v>
      </c>
      <c r="H15" s="8">
        <v>80</v>
      </c>
      <c r="I15" s="8">
        <v>72</v>
      </c>
      <c r="J15" s="8">
        <v>78</v>
      </c>
      <c r="K15" s="8">
        <v>82</v>
      </c>
      <c r="L15" s="8">
        <v>82</v>
      </c>
      <c r="M15" s="8">
        <v>86</v>
      </c>
      <c r="N15" s="8">
        <v>84</v>
      </c>
      <c r="O15" s="7">
        <f t="shared" si="0"/>
        <v>82.83333333333333</v>
      </c>
    </row>
    <row r="16" spans="2:15" ht="12.75">
      <c r="B16" t="s">
        <v>25</v>
      </c>
      <c r="C16" s="6">
        <v>3</v>
      </c>
      <c r="D16" s="8">
        <v>2</v>
      </c>
      <c r="E16" s="8">
        <v>4</v>
      </c>
      <c r="F16" s="8">
        <v>4</v>
      </c>
      <c r="G16" s="8">
        <v>7</v>
      </c>
      <c r="H16" s="8">
        <v>6</v>
      </c>
      <c r="I16" s="8">
        <v>5</v>
      </c>
      <c r="J16" s="8">
        <v>4</v>
      </c>
      <c r="K16" s="8">
        <v>4</v>
      </c>
      <c r="L16" s="8">
        <v>6</v>
      </c>
      <c r="M16" s="8">
        <v>5</v>
      </c>
      <c r="N16" s="8">
        <v>6</v>
      </c>
      <c r="O16" s="7">
        <f t="shared" si="0"/>
        <v>4.666666666666667</v>
      </c>
    </row>
    <row r="17" spans="2:15" ht="12.75">
      <c r="B17" t="s">
        <v>26</v>
      </c>
      <c r="C17" s="6">
        <v>3</v>
      </c>
      <c r="D17" s="8">
        <v>2</v>
      </c>
      <c r="E17" s="8">
        <v>3</v>
      </c>
      <c r="F17" s="8">
        <v>4</v>
      </c>
      <c r="G17" s="8">
        <v>4</v>
      </c>
      <c r="H17" s="8">
        <v>9</v>
      </c>
      <c r="I17" s="8">
        <v>9</v>
      </c>
      <c r="J17" s="8">
        <v>5</v>
      </c>
      <c r="K17" s="8">
        <v>7</v>
      </c>
      <c r="L17" s="8">
        <v>8</v>
      </c>
      <c r="M17" s="8">
        <v>4</v>
      </c>
      <c r="N17" s="8">
        <v>7</v>
      </c>
      <c r="O17" s="7">
        <f t="shared" si="0"/>
        <v>5.416666666666667</v>
      </c>
    </row>
    <row r="18" spans="2:15" ht="12.75">
      <c r="B18" t="s">
        <v>27</v>
      </c>
      <c r="C18" s="6">
        <v>1473</v>
      </c>
      <c r="D18" s="8">
        <v>1533</v>
      </c>
      <c r="E18" s="8">
        <v>1551</v>
      </c>
      <c r="F18" s="8">
        <v>1597</v>
      </c>
      <c r="G18" s="8">
        <v>1635</v>
      </c>
      <c r="H18" s="8">
        <v>1665</v>
      </c>
      <c r="I18" s="8">
        <v>1681</v>
      </c>
      <c r="J18" s="8">
        <v>1738</v>
      </c>
      <c r="K18" s="8">
        <v>1739</v>
      </c>
      <c r="L18" s="8">
        <v>1734</v>
      </c>
      <c r="M18" s="8">
        <v>1706</v>
      </c>
      <c r="N18" s="8">
        <v>1718</v>
      </c>
      <c r="O18" s="7">
        <f t="shared" si="0"/>
        <v>1647.5</v>
      </c>
    </row>
    <row r="19" spans="2:15" ht="12.75">
      <c r="B19" t="s">
        <v>28</v>
      </c>
      <c r="C19" s="6">
        <v>75</v>
      </c>
      <c r="D19" s="8">
        <v>79</v>
      </c>
      <c r="E19" s="8">
        <v>81</v>
      </c>
      <c r="F19" s="8">
        <v>82</v>
      </c>
      <c r="G19" s="8">
        <v>82</v>
      </c>
      <c r="H19" s="8">
        <v>84</v>
      </c>
      <c r="I19" s="8">
        <v>88</v>
      </c>
      <c r="J19" s="8">
        <v>87</v>
      </c>
      <c r="K19" s="8">
        <v>81</v>
      </c>
      <c r="L19" s="8">
        <v>79</v>
      </c>
      <c r="M19" s="8">
        <v>75</v>
      </c>
      <c r="N19" s="8">
        <v>76</v>
      </c>
      <c r="O19" s="7">
        <f t="shared" si="0"/>
        <v>80.75</v>
      </c>
    </row>
    <row r="20" spans="2:15" ht="12.75">
      <c r="B20" t="s">
        <v>29</v>
      </c>
      <c r="C20" s="6">
        <v>1</v>
      </c>
      <c r="D20" s="8">
        <v>1</v>
      </c>
      <c r="E20" s="8">
        <v>1</v>
      </c>
      <c r="F20" s="8">
        <v>1</v>
      </c>
      <c r="G20" s="8">
        <v>1</v>
      </c>
      <c r="H20" s="8">
        <v>3</v>
      </c>
      <c r="I20" s="8">
        <v>2</v>
      </c>
      <c r="J20" s="8">
        <v>2</v>
      </c>
      <c r="K20" s="8">
        <v>2</v>
      </c>
      <c r="L20" s="8">
        <v>2</v>
      </c>
      <c r="M20" s="8">
        <v>2</v>
      </c>
      <c r="N20" s="8">
        <v>2</v>
      </c>
      <c r="O20" s="7">
        <f t="shared" si="0"/>
        <v>1.6666666666666667</v>
      </c>
    </row>
    <row r="21" spans="2:15" s="1" customFormat="1" ht="12.75">
      <c r="B21" s="1" t="s">
        <v>30</v>
      </c>
      <c r="C21" s="7">
        <v>2456</v>
      </c>
      <c r="D21" s="9">
        <v>2557</v>
      </c>
      <c r="E21" s="9">
        <v>2477</v>
      </c>
      <c r="F21" s="9">
        <v>2122</v>
      </c>
      <c r="G21" s="9">
        <v>2208</v>
      </c>
      <c r="H21" s="9">
        <v>2401</v>
      </c>
      <c r="I21" s="9">
        <v>2557</v>
      </c>
      <c r="J21" s="9">
        <v>2546</v>
      </c>
      <c r="K21" s="9">
        <v>2517</v>
      </c>
      <c r="L21" s="9">
        <v>2495</v>
      </c>
      <c r="M21" s="9">
        <v>2456</v>
      </c>
      <c r="N21" s="9">
        <v>2503</v>
      </c>
      <c r="O21" s="7">
        <f t="shared" si="0"/>
        <v>2441.25</v>
      </c>
    </row>
    <row r="22" spans="1:15" ht="12.75">
      <c r="A22" s="1" t="s">
        <v>31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2:15" ht="12.75">
      <c r="B23" t="s">
        <v>32</v>
      </c>
      <c r="C23" s="6">
        <v>14</v>
      </c>
      <c r="D23" s="8">
        <v>16</v>
      </c>
      <c r="E23" s="8">
        <v>19</v>
      </c>
      <c r="F23" s="8">
        <v>19</v>
      </c>
      <c r="G23" s="8">
        <v>20</v>
      </c>
      <c r="H23" s="8">
        <v>25</v>
      </c>
      <c r="I23" s="8">
        <v>20</v>
      </c>
      <c r="J23" s="8">
        <v>22</v>
      </c>
      <c r="K23" s="8">
        <v>18</v>
      </c>
      <c r="L23" s="8">
        <v>23</v>
      </c>
      <c r="M23" s="8">
        <v>18</v>
      </c>
      <c r="N23" s="8">
        <v>22</v>
      </c>
      <c r="O23" s="7">
        <f aca="true" t="shared" si="1" ref="O23:O38">AVERAGE(C23:N23)</f>
        <v>19.666666666666668</v>
      </c>
    </row>
    <row r="24" spans="2:15" ht="12.75">
      <c r="B24" t="s">
        <v>33</v>
      </c>
      <c r="C24" s="6">
        <v>4</v>
      </c>
      <c r="D24" s="8">
        <v>3</v>
      </c>
      <c r="E24" s="8">
        <v>2</v>
      </c>
      <c r="F24" s="8">
        <v>4</v>
      </c>
      <c r="G24" s="8">
        <v>3</v>
      </c>
      <c r="H24" s="8">
        <v>4</v>
      </c>
      <c r="I24" s="8">
        <v>2</v>
      </c>
      <c r="J24" s="8">
        <v>2</v>
      </c>
      <c r="K24" s="8">
        <v>4</v>
      </c>
      <c r="L24" s="8">
        <v>5</v>
      </c>
      <c r="M24" s="8">
        <v>3</v>
      </c>
      <c r="N24" s="8">
        <v>4</v>
      </c>
      <c r="O24" s="7">
        <f t="shared" si="1"/>
        <v>3.3333333333333335</v>
      </c>
    </row>
    <row r="25" spans="2:15" ht="12.75">
      <c r="B25" t="s">
        <v>34</v>
      </c>
      <c r="C25" s="6">
        <v>17</v>
      </c>
      <c r="D25" s="8">
        <v>16</v>
      </c>
      <c r="E25" s="8">
        <v>17</v>
      </c>
      <c r="F25" s="8">
        <v>16</v>
      </c>
      <c r="G25" s="8">
        <v>16</v>
      </c>
      <c r="H25" s="8">
        <v>16</v>
      </c>
      <c r="I25" s="8">
        <v>17</v>
      </c>
      <c r="J25" s="8">
        <v>18</v>
      </c>
      <c r="K25" s="8">
        <v>18</v>
      </c>
      <c r="L25" s="8">
        <v>17</v>
      </c>
      <c r="M25" s="8">
        <v>17</v>
      </c>
      <c r="N25" s="8">
        <v>17</v>
      </c>
      <c r="O25" s="7">
        <f t="shared" si="1"/>
        <v>16.833333333333332</v>
      </c>
    </row>
    <row r="26" spans="2:15" ht="12.75">
      <c r="B26" t="s">
        <v>35</v>
      </c>
      <c r="C26" s="6">
        <v>82</v>
      </c>
      <c r="D26" s="8">
        <v>81</v>
      </c>
      <c r="E26" s="8">
        <v>83</v>
      </c>
      <c r="F26" s="8">
        <v>79</v>
      </c>
      <c r="G26" s="8">
        <v>80</v>
      </c>
      <c r="H26" s="8">
        <v>80</v>
      </c>
      <c r="I26" s="8">
        <v>83</v>
      </c>
      <c r="J26" s="8">
        <v>82</v>
      </c>
      <c r="K26" s="8">
        <v>85</v>
      </c>
      <c r="L26" s="8">
        <v>83</v>
      </c>
      <c r="M26" s="8">
        <v>84</v>
      </c>
      <c r="N26" s="8">
        <v>85</v>
      </c>
      <c r="O26" s="7">
        <f t="shared" si="1"/>
        <v>82.25</v>
      </c>
    </row>
    <row r="27" spans="2:15" ht="12.75">
      <c r="B27" t="s">
        <v>36</v>
      </c>
      <c r="C27" s="6">
        <v>60</v>
      </c>
      <c r="D27" s="8">
        <v>54</v>
      </c>
      <c r="E27" s="8">
        <v>52</v>
      </c>
      <c r="F27" s="8">
        <v>45</v>
      </c>
      <c r="G27" s="8">
        <v>42</v>
      </c>
      <c r="H27" s="8">
        <v>43</v>
      </c>
      <c r="I27" s="8">
        <v>45</v>
      </c>
      <c r="J27" s="8">
        <v>46</v>
      </c>
      <c r="K27" s="8">
        <v>48</v>
      </c>
      <c r="L27" s="8">
        <v>50</v>
      </c>
      <c r="M27" s="8">
        <v>52</v>
      </c>
      <c r="N27" s="8">
        <v>53</v>
      </c>
      <c r="O27" s="7">
        <f t="shared" si="1"/>
        <v>49.166666666666664</v>
      </c>
    </row>
    <row r="28" spans="2:15" ht="12.75">
      <c r="B28" t="s">
        <v>37</v>
      </c>
      <c r="C28" s="6">
        <v>3</v>
      </c>
      <c r="D28" s="8">
        <v>2</v>
      </c>
      <c r="E28" s="8">
        <v>3</v>
      </c>
      <c r="F28" s="8">
        <v>2</v>
      </c>
      <c r="G28" s="8">
        <v>1</v>
      </c>
      <c r="H28" s="8">
        <v>1</v>
      </c>
      <c r="I28" s="8">
        <v>1</v>
      </c>
      <c r="J28" s="8">
        <v>2</v>
      </c>
      <c r="K28" s="8">
        <v>2</v>
      </c>
      <c r="L28" s="8">
        <v>2</v>
      </c>
      <c r="M28" s="8">
        <v>2</v>
      </c>
      <c r="N28" s="8">
        <v>1</v>
      </c>
      <c r="O28" s="7">
        <f t="shared" si="1"/>
        <v>1.8333333333333333</v>
      </c>
    </row>
    <row r="29" spans="2:15" ht="12.75">
      <c r="B29" t="s">
        <v>38</v>
      </c>
      <c r="C29" s="6">
        <v>14</v>
      </c>
      <c r="D29" s="8">
        <v>16</v>
      </c>
      <c r="E29" s="8">
        <v>15</v>
      </c>
      <c r="F29" s="8">
        <v>15</v>
      </c>
      <c r="G29" s="8">
        <v>14</v>
      </c>
      <c r="H29" s="8">
        <v>10</v>
      </c>
      <c r="I29" s="8">
        <v>15</v>
      </c>
      <c r="J29" s="8">
        <v>15</v>
      </c>
      <c r="K29" s="8">
        <v>11</v>
      </c>
      <c r="L29" s="8">
        <v>10</v>
      </c>
      <c r="M29" s="8">
        <v>12</v>
      </c>
      <c r="N29" s="8">
        <v>14</v>
      </c>
      <c r="O29" s="7">
        <f t="shared" si="1"/>
        <v>13.416666666666666</v>
      </c>
    </row>
    <row r="30" spans="2:15" ht="12.75">
      <c r="B30" t="s">
        <v>39</v>
      </c>
      <c r="C30" s="6">
        <v>10</v>
      </c>
      <c r="D30" s="8">
        <v>10</v>
      </c>
      <c r="E30" s="8">
        <v>10</v>
      </c>
      <c r="F30" s="8">
        <v>10</v>
      </c>
      <c r="G30" s="8">
        <v>9</v>
      </c>
      <c r="H30" s="8">
        <v>8</v>
      </c>
      <c r="I30" s="8">
        <v>9</v>
      </c>
      <c r="J30" s="8">
        <v>8</v>
      </c>
      <c r="K30" s="8">
        <v>8</v>
      </c>
      <c r="L30" s="8">
        <v>9</v>
      </c>
      <c r="M30" s="8">
        <v>9</v>
      </c>
      <c r="N30" s="8">
        <v>10</v>
      </c>
      <c r="O30" s="7">
        <f t="shared" si="1"/>
        <v>9.166666666666666</v>
      </c>
    </row>
    <row r="31" spans="2:15" ht="12.75">
      <c r="B31" t="s">
        <v>40</v>
      </c>
      <c r="C31" s="6">
        <v>7</v>
      </c>
      <c r="D31" s="8">
        <v>6</v>
      </c>
      <c r="E31" s="8">
        <v>5</v>
      </c>
      <c r="F31" s="8">
        <v>6</v>
      </c>
      <c r="G31" s="8">
        <v>6</v>
      </c>
      <c r="H31" s="8">
        <v>4</v>
      </c>
      <c r="I31" s="8">
        <v>4</v>
      </c>
      <c r="J31" s="8">
        <v>4</v>
      </c>
      <c r="K31" s="8">
        <v>3</v>
      </c>
      <c r="L31" s="8">
        <v>4</v>
      </c>
      <c r="M31" s="8">
        <v>5</v>
      </c>
      <c r="N31" s="8">
        <v>6</v>
      </c>
      <c r="O31" s="7">
        <f t="shared" si="1"/>
        <v>5</v>
      </c>
    </row>
    <row r="32" spans="2:15" ht="12.75">
      <c r="B32" t="s">
        <v>41</v>
      </c>
      <c r="C32" s="6">
        <v>3</v>
      </c>
      <c r="D32" s="8">
        <v>3</v>
      </c>
      <c r="E32" s="8">
        <v>3</v>
      </c>
      <c r="F32" s="8">
        <v>3</v>
      </c>
      <c r="G32" s="8">
        <v>3</v>
      </c>
      <c r="H32" s="8">
        <v>2</v>
      </c>
      <c r="I32" s="8">
        <v>4</v>
      </c>
      <c r="J32" s="8">
        <v>3</v>
      </c>
      <c r="K32" s="8">
        <v>3</v>
      </c>
      <c r="L32" s="8">
        <v>1</v>
      </c>
      <c r="M32" s="8">
        <v>1</v>
      </c>
      <c r="N32" s="8">
        <v>1</v>
      </c>
      <c r="O32" s="7">
        <f t="shared" si="1"/>
        <v>2.5</v>
      </c>
    </row>
    <row r="33" spans="2:15" ht="12.75">
      <c r="B33" t="s">
        <v>42</v>
      </c>
      <c r="C33" s="6">
        <v>2</v>
      </c>
      <c r="D33" s="8">
        <v>2</v>
      </c>
      <c r="E33" s="8">
        <v>2</v>
      </c>
      <c r="F33" s="8">
        <v>2</v>
      </c>
      <c r="G33" s="8">
        <v>2</v>
      </c>
      <c r="H33" s="8">
        <v>2</v>
      </c>
      <c r="I33" s="8">
        <v>2</v>
      </c>
      <c r="J33" s="8">
        <v>2</v>
      </c>
      <c r="K33" s="8">
        <v>1</v>
      </c>
      <c r="L33" s="8">
        <v>2</v>
      </c>
      <c r="M33" s="8">
        <v>2</v>
      </c>
      <c r="N33" s="8">
        <v>1</v>
      </c>
      <c r="O33" s="7">
        <f t="shared" si="1"/>
        <v>1.8333333333333333</v>
      </c>
    </row>
    <row r="34" spans="2:15" ht="12.75">
      <c r="B34" t="s">
        <v>43</v>
      </c>
      <c r="C34" s="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6">
        <v>10</v>
      </c>
      <c r="D35" s="8">
        <v>10</v>
      </c>
      <c r="E35" s="8">
        <v>10</v>
      </c>
      <c r="F35" s="8">
        <v>11</v>
      </c>
      <c r="G35" s="8">
        <v>11</v>
      </c>
      <c r="H35" s="8">
        <v>9</v>
      </c>
      <c r="I35" s="8">
        <v>9</v>
      </c>
      <c r="J35" s="8">
        <v>10</v>
      </c>
      <c r="K35" s="8">
        <v>9</v>
      </c>
      <c r="L35" s="8">
        <v>9</v>
      </c>
      <c r="M35" s="8">
        <v>10</v>
      </c>
      <c r="N35" s="8">
        <v>11</v>
      </c>
      <c r="O35" s="7">
        <f t="shared" si="1"/>
        <v>9.916666666666666</v>
      </c>
    </row>
    <row r="36" spans="2:15" ht="12.75">
      <c r="B36" t="s">
        <v>45</v>
      </c>
      <c r="C36" s="6">
        <v>11</v>
      </c>
      <c r="D36" s="8">
        <v>9</v>
      </c>
      <c r="E36" s="8">
        <v>9</v>
      </c>
      <c r="F36" s="8">
        <v>8</v>
      </c>
      <c r="G36" s="8">
        <v>11</v>
      </c>
      <c r="H36" s="8">
        <v>10</v>
      </c>
      <c r="I36" s="8">
        <v>10</v>
      </c>
      <c r="J36" s="8">
        <v>9</v>
      </c>
      <c r="K36" s="8">
        <v>10</v>
      </c>
      <c r="L36" s="8">
        <v>10</v>
      </c>
      <c r="M36" s="8">
        <v>9</v>
      </c>
      <c r="N36" s="8">
        <v>6</v>
      </c>
      <c r="O36" s="7">
        <f t="shared" si="1"/>
        <v>9.333333333333334</v>
      </c>
    </row>
    <row r="37" spans="2:15" ht="12.75">
      <c r="B37" t="s">
        <v>29</v>
      </c>
      <c r="C37" s="6">
        <v>7</v>
      </c>
      <c r="D37" s="8">
        <v>2</v>
      </c>
      <c r="E37" s="8">
        <v>3</v>
      </c>
      <c r="F37" s="8">
        <v>2</v>
      </c>
      <c r="G37" s="8">
        <v>4</v>
      </c>
      <c r="H37" s="8">
        <v>3</v>
      </c>
      <c r="I37" s="8">
        <v>5</v>
      </c>
      <c r="J37" s="8">
        <v>5</v>
      </c>
      <c r="K37" s="8">
        <v>4</v>
      </c>
      <c r="L37" s="8">
        <v>5</v>
      </c>
      <c r="M37" s="8">
        <v>4</v>
      </c>
      <c r="N37" s="8">
        <v>4</v>
      </c>
      <c r="O37" s="7">
        <f t="shared" si="1"/>
        <v>4</v>
      </c>
    </row>
    <row r="38" spans="2:15" s="1" customFormat="1" ht="12.75">
      <c r="B38" s="1" t="s">
        <v>30</v>
      </c>
      <c r="C38" s="7">
        <v>244</v>
      </c>
      <c r="D38" s="9">
        <v>230</v>
      </c>
      <c r="E38" s="9">
        <v>233</v>
      </c>
      <c r="F38" s="9">
        <v>222</v>
      </c>
      <c r="G38" s="9">
        <v>222</v>
      </c>
      <c r="H38" s="9">
        <v>217</v>
      </c>
      <c r="I38" s="9">
        <v>226</v>
      </c>
      <c r="J38" s="9">
        <v>228</v>
      </c>
      <c r="K38" s="9">
        <v>224</v>
      </c>
      <c r="L38" s="9">
        <v>230</v>
      </c>
      <c r="M38" s="9">
        <v>228</v>
      </c>
      <c r="N38" s="9">
        <v>235</v>
      </c>
      <c r="O38" s="7">
        <f t="shared" si="1"/>
        <v>228.25</v>
      </c>
    </row>
    <row r="39" spans="1:15" ht="12.75">
      <c r="A39" s="1" t="s">
        <v>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2:15" ht="12.75">
      <c r="B40" t="s">
        <v>47</v>
      </c>
      <c r="C40" s="6">
        <v>21</v>
      </c>
      <c r="D40" s="8">
        <v>21</v>
      </c>
      <c r="E40" s="8">
        <v>22</v>
      </c>
      <c r="F40" s="8">
        <v>24</v>
      </c>
      <c r="G40" s="8">
        <v>20</v>
      </c>
      <c r="H40" s="8">
        <v>20</v>
      </c>
      <c r="I40" s="8">
        <v>27</v>
      </c>
      <c r="J40" s="8">
        <v>27</v>
      </c>
      <c r="K40" s="8">
        <v>29</v>
      </c>
      <c r="L40" s="8">
        <v>29</v>
      </c>
      <c r="M40" s="8">
        <v>27</v>
      </c>
      <c r="N40" s="8">
        <v>25</v>
      </c>
      <c r="O40" s="7">
        <f aca="true" t="shared" si="2" ref="O40:O50">AVERAGE(C40:N40)</f>
        <v>24.333333333333332</v>
      </c>
    </row>
    <row r="41" spans="2:15" ht="12.75">
      <c r="B41" t="s">
        <v>48</v>
      </c>
      <c r="C41" s="6">
        <v>3</v>
      </c>
      <c r="D41" s="8">
        <v>4</v>
      </c>
      <c r="E41" s="8">
        <v>4</v>
      </c>
      <c r="F41" s="8">
        <v>5</v>
      </c>
      <c r="G41" s="8">
        <v>3</v>
      </c>
      <c r="H41" s="8">
        <v>4</v>
      </c>
      <c r="I41" s="8">
        <v>4</v>
      </c>
      <c r="J41" s="8">
        <v>3</v>
      </c>
      <c r="K41" s="8">
        <v>4</v>
      </c>
      <c r="L41" s="8">
        <v>4</v>
      </c>
      <c r="M41" s="8">
        <v>4</v>
      </c>
      <c r="N41" s="8">
        <v>4</v>
      </c>
      <c r="O41" s="7">
        <f t="shared" si="2"/>
        <v>3.8333333333333335</v>
      </c>
    </row>
    <row r="42" spans="2:15" ht="12.75">
      <c r="B42" t="s">
        <v>49</v>
      </c>
      <c r="C42" s="6">
        <v>0</v>
      </c>
      <c r="D42" s="8">
        <v>0</v>
      </c>
      <c r="E42" s="8">
        <v>3</v>
      </c>
      <c r="F42" s="8">
        <v>3</v>
      </c>
      <c r="G42" s="8">
        <v>1</v>
      </c>
      <c r="H42" s="8">
        <v>2</v>
      </c>
      <c r="I42" s="8">
        <v>2</v>
      </c>
      <c r="J42" s="8">
        <v>3</v>
      </c>
      <c r="K42" s="8">
        <v>1</v>
      </c>
      <c r="L42" s="8">
        <v>3</v>
      </c>
      <c r="M42" s="8">
        <v>4</v>
      </c>
      <c r="N42" s="8">
        <v>1</v>
      </c>
      <c r="O42" s="7">
        <f t="shared" si="2"/>
        <v>1.9166666666666667</v>
      </c>
    </row>
    <row r="43" spans="2:15" ht="12.75">
      <c r="B43" t="s">
        <v>50</v>
      </c>
      <c r="C43" s="6">
        <v>1</v>
      </c>
      <c r="D43" s="8">
        <v>2</v>
      </c>
      <c r="E43" s="8">
        <v>2</v>
      </c>
      <c r="F43" s="8">
        <v>2</v>
      </c>
      <c r="G43" s="8">
        <v>3</v>
      </c>
      <c r="H43" s="8">
        <v>2</v>
      </c>
      <c r="I43" s="8">
        <v>3</v>
      </c>
      <c r="J43" s="8">
        <v>3</v>
      </c>
      <c r="K43" s="8">
        <v>2</v>
      </c>
      <c r="L43" s="8">
        <v>3</v>
      </c>
      <c r="M43" s="8">
        <v>3</v>
      </c>
      <c r="N43" s="8">
        <v>3</v>
      </c>
      <c r="O43" s="7">
        <f t="shared" si="2"/>
        <v>2.4166666666666665</v>
      </c>
    </row>
    <row r="44" spans="2:15" ht="12.75">
      <c r="B44" t="s">
        <v>51</v>
      </c>
      <c r="C44" s="6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7">
        <f t="shared" si="2"/>
        <v>0</v>
      </c>
    </row>
    <row r="45" spans="2:15" ht="12.75">
      <c r="B45" t="s">
        <v>52</v>
      </c>
      <c r="C45" s="6">
        <v>9</v>
      </c>
      <c r="D45" s="8">
        <v>9</v>
      </c>
      <c r="E45" s="8">
        <v>9</v>
      </c>
      <c r="F45" s="8">
        <v>9</v>
      </c>
      <c r="G45" s="8">
        <v>9</v>
      </c>
      <c r="H45" s="8">
        <v>9</v>
      </c>
      <c r="I45" s="8">
        <v>10</v>
      </c>
      <c r="J45" s="8">
        <v>11</v>
      </c>
      <c r="K45" s="8">
        <v>10</v>
      </c>
      <c r="L45" s="8">
        <v>10</v>
      </c>
      <c r="M45" s="8">
        <v>12</v>
      </c>
      <c r="N45" s="8">
        <v>13</v>
      </c>
      <c r="O45" s="7">
        <f t="shared" si="2"/>
        <v>10</v>
      </c>
    </row>
    <row r="46" spans="2:15" ht="12.75">
      <c r="B46" t="s">
        <v>53</v>
      </c>
      <c r="C46" s="6">
        <v>9</v>
      </c>
      <c r="D46" s="8">
        <v>9</v>
      </c>
      <c r="E46" s="8">
        <v>11</v>
      </c>
      <c r="F46" s="8">
        <v>8</v>
      </c>
      <c r="G46" s="8">
        <v>9</v>
      </c>
      <c r="H46" s="8">
        <v>9</v>
      </c>
      <c r="I46" s="8">
        <v>9</v>
      </c>
      <c r="J46" s="8">
        <v>10</v>
      </c>
      <c r="K46" s="8">
        <v>12</v>
      </c>
      <c r="L46" s="8">
        <v>10</v>
      </c>
      <c r="M46" s="8">
        <v>8</v>
      </c>
      <c r="N46" s="8">
        <v>11</v>
      </c>
      <c r="O46" s="7">
        <f t="shared" si="2"/>
        <v>9.583333333333334</v>
      </c>
    </row>
    <row r="47" spans="2:15" ht="12.75">
      <c r="B47" t="s">
        <v>54</v>
      </c>
      <c r="C47" s="6">
        <v>0</v>
      </c>
      <c r="D47" s="8">
        <v>1</v>
      </c>
      <c r="E47" s="8">
        <v>1</v>
      </c>
      <c r="F47" s="8">
        <v>1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0</v>
      </c>
      <c r="O47" s="7">
        <f t="shared" si="2"/>
        <v>0.4166666666666667</v>
      </c>
    </row>
    <row r="48" spans="2:15" ht="12.75">
      <c r="B48" t="s">
        <v>55</v>
      </c>
      <c r="C48" s="6">
        <v>1</v>
      </c>
      <c r="D48" s="8">
        <v>1</v>
      </c>
      <c r="E48" s="8">
        <v>1</v>
      </c>
      <c r="F48" s="8">
        <v>2</v>
      </c>
      <c r="G48" s="8">
        <v>2</v>
      </c>
      <c r="H48" s="8">
        <v>0</v>
      </c>
      <c r="I48" s="8">
        <v>2</v>
      </c>
      <c r="J48" s="8">
        <v>3</v>
      </c>
      <c r="K48" s="8">
        <v>3</v>
      </c>
      <c r="L48" s="8">
        <v>3</v>
      </c>
      <c r="M48" s="8">
        <v>4</v>
      </c>
      <c r="N48" s="8">
        <v>5</v>
      </c>
      <c r="O48" s="7">
        <f t="shared" si="2"/>
        <v>2.25</v>
      </c>
    </row>
    <row r="49" spans="2:15" ht="12.75">
      <c r="B49" t="s">
        <v>29</v>
      </c>
      <c r="C49" s="6">
        <v>3</v>
      </c>
      <c r="D49" s="8">
        <v>2</v>
      </c>
      <c r="E49" s="8">
        <v>5</v>
      </c>
      <c r="F49" s="8">
        <v>2</v>
      </c>
      <c r="G49" s="8">
        <v>2</v>
      </c>
      <c r="H49" s="8">
        <v>2</v>
      </c>
      <c r="I49" s="8">
        <v>2</v>
      </c>
      <c r="J49" s="8">
        <v>3</v>
      </c>
      <c r="K49" s="8">
        <v>3</v>
      </c>
      <c r="L49" s="8">
        <v>6</v>
      </c>
      <c r="M49" s="8">
        <v>6</v>
      </c>
      <c r="N49" s="8">
        <v>5</v>
      </c>
      <c r="O49" s="7">
        <f t="shared" si="2"/>
        <v>3.4166666666666665</v>
      </c>
    </row>
    <row r="50" spans="2:15" s="1" customFormat="1" ht="12.75">
      <c r="B50" s="1" t="s">
        <v>30</v>
      </c>
      <c r="C50" s="7">
        <v>47</v>
      </c>
      <c r="D50" s="9">
        <v>49</v>
      </c>
      <c r="E50" s="9">
        <v>58</v>
      </c>
      <c r="F50" s="9">
        <v>56</v>
      </c>
      <c r="G50" s="9">
        <v>50</v>
      </c>
      <c r="H50" s="9">
        <v>48</v>
      </c>
      <c r="I50" s="9">
        <v>59</v>
      </c>
      <c r="J50" s="9">
        <v>63</v>
      </c>
      <c r="K50" s="9">
        <v>64</v>
      </c>
      <c r="L50" s="9">
        <v>68</v>
      </c>
      <c r="M50" s="9">
        <v>69</v>
      </c>
      <c r="N50" s="9">
        <v>67</v>
      </c>
      <c r="O50" s="7">
        <f t="shared" si="2"/>
        <v>58.166666666666664</v>
      </c>
    </row>
    <row r="51" spans="1:15" ht="12.75">
      <c r="A51" s="1" t="s">
        <v>56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2:15" ht="12.75">
      <c r="B52" t="s">
        <v>57</v>
      </c>
      <c r="C52" s="6">
        <v>14</v>
      </c>
      <c r="D52" s="8">
        <v>14</v>
      </c>
      <c r="E52" s="8">
        <v>14</v>
      </c>
      <c r="F52" s="8">
        <v>14</v>
      </c>
      <c r="G52" s="8">
        <v>14</v>
      </c>
      <c r="H52" s="8">
        <v>14</v>
      </c>
      <c r="I52" s="8">
        <v>14</v>
      </c>
      <c r="J52" s="8">
        <v>13</v>
      </c>
      <c r="K52" s="8">
        <v>14</v>
      </c>
      <c r="L52" s="8">
        <v>15</v>
      </c>
      <c r="M52" s="8">
        <v>15</v>
      </c>
      <c r="N52" s="8">
        <v>14</v>
      </c>
      <c r="O52" s="7">
        <f aca="true" t="shared" si="3" ref="O52:O67">AVERAGE(C52:N52)</f>
        <v>14.083333333333334</v>
      </c>
    </row>
    <row r="53" spans="2:15" ht="12.75">
      <c r="B53" t="s">
        <v>58</v>
      </c>
      <c r="C53" s="6">
        <v>3</v>
      </c>
      <c r="D53" s="8">
        <v>3</v>
      </c>
      <c r="E53" s="8">
        <v>2</v>
      </c>
      <c r="F53" s="8">
        <v>2</v>
      </c>
      <c r="G53" s="8">
        <v>2</v>
      </c>
      <c r="H53" s="8">
        <v>2</v>
      </c>
      <c r="I53" s="8">
        <v>2</v>
      </c>
      <c r="J53" s="8">
        <v>2</v>
      </c>
      <c r="K53" s="8">
        <v>2</v>
      </c>
      <c r="L53" s="8">
        <v>1</v>
      </c>
      <c r="M53" s="8">
        <v>1</v>
      </c>
      <c r="N53" s="8">
        <v>1</v>
      </c>
      <c r="O53" s="7">
        <f t="shared" si="3"/>
        <v>1.9166666666666667</v>
      </c>
    </row>
    <row r="54" spans="2:15" ht="12.75">
      <c r="B54" t="s">
        <v>59</v>
      </c>
      <c r="C54" s="6">
        <v>32</v>
      </c>
      <c r="D54" s="8">
        <v>32</v>
      </c>
      <c r="E54" s="8">
        <v>33</v>
      </c>
      <c r="F54" s="8">
        <v>31</v>
      </c>
      <c r="G54" s="8">
        <v>35</v>
      </c>
      <c r="H54" s="8">
        <v>37</v>
      </c>
      <c r="I54" s="8">
        <v>40</v>
      </c>
      <c r="J54" s="8">
        <v>37</v>
      </c>
      <c r="K54" s="8">
        <v>37</v>
      </c>
      <c r="L54" s="8">
        <v>41</v>
      </c>
      <c r="M54" s="8">
        <v>38</v>
      </c>
      <c r="N54" s="8">
        <v>39</v>
      </c>
      <c r="O54" s="7">
        <f t="shared" si="3"/>
        <v>36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t="shared" si="3"/>
        <v>0</v>
      </c>
    </row>
    <row r="56" spans="2:15" ht="12.75">
      <c r="B56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3"/>
        <v>0</v>
      </c>
    </row>
    <row r="57" spans="2:15" ht="12.75">
      <c r="B57" t="s">
        <v>62</v>
      </c>
      <c r="C57" s="6">
        <v>1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1</v>
      </c>
      <c r="O57" s="7">
        <f t="shared" si="3"/>
        <v>1</v>
      </c>
    </row>
    <row r="58" spans="2:15" ht="12.75">
      <c r="B58" t="s">
        <v>63</v>
      </c>
      <c r="C58" s="6">
        <v>11</v>
      </c>
      <c r="D58" s="8">
        <v>13</v>
      </c>
      <c r="E58" s="8">
        <v>13</v>
      </c>
      <c r="F58" s="8">
        <v>13</v>
      </c>
      <c r="G58" s="8">
        <v>12</v>
      </c>
      <c r="H58" s="8">
        <v>14</v>
      </c>
      <c r="I58" s="8">
        <v>13</v>
      </c>
      <c r="J58" s="8">
        <v>16</v>
      </c>
      <c r="K58" s="8">
        <v>14</v>
      </c>
      <c r="L58" s="8">
        <v>14</v>
      </c>
      <c r="M58" s="8">
        <v>14</v>
      </c>
      <c r="N58" s="8">
        <v>16</v>
      </c>
      <c r="O58" s="7">
        <f t="shared" si="3"/>
        <v>13.583333333333334</v>
      </c>
    </row>
    <row r="59" spans="2:15" ht="12.75">
      <c r="B59" t="s">
        <v>64</v>
      </c>
      <c r="C59" s="6">
        <v>34</v>
      </c>
      <c r="D59" s="8">
        <v>32</v>
      </c>
      <c r="E59" s="8">
        <v>36</v>
      </c>
      <c r="F59" s="8">
        <v>38</v>
      </c>
      <c r="G59" s="8">
        <v>37</v>
      </c>
      <c r="H59" s="8">
        <v>39</v>
      </c>
      <c r="I59" s="8">
        <v>40</v>
      </c>
      <c r="J59" s="8">
        <v>41</v>
      </c>
      <c r="K59" s="8">
        <v>40</v>
      </c>
      <c r="L59" s="8">
        <v>41</v>
      </c>
      <c r="M59" s="8">
        <v>42</v>
      </c>
      <c r="N59" s="8">
        <v>41</v>
      </c>
      <c r="O59" s="7">
        <f t="shared" si="3"/>
        <v>38.416666666666664</v>
      </c>
    </row>
    <row r="60" spans="2:15" ht="12.75">
      <c r="B60" t="s">
        <v>65</v>
      </c>
      <c r="C60" s="6">
        <v>14</v>
      </c>
      <c r="D60" s="8">
        <v>13</v>
      </c>
      <c r="E60" s="8">
        <v>15</v>
      </c>
      <c r="F60" s="8">
        <v>16</v>
      </c>
      <c r="G60" s="8">
        <v>16</v>
      </c>
      <c r="H60" s="8">
        <v>19</v>
      </c>
      <c r="I60" s="8">
        <v>18</v>
      </c>
      <c r="J60" s="8">
        <v>20</v>
      </c>
      <c r="K60" s="8">
        <v>19</v>
      </c>
      <c r="L60" s="8">
        <v>18</v>
      </c>
      <c r="M60" s="8">
        <v>17</v>
      </c>
      <c r="N60" s="8">
        <v>17</v>
      </c>
      <c r="O60" s="7">
        <f t="shared" si="3"/>
        <v>16.833333333333332</v>
      </c>
    </row>
    <row r="61" spans="2:15" ht="12.75">
      <c r="B61" t="s">
        <v>66</v>
      </c>
      <c r="C61" s="6">
        <v>13</v>
      </c>
      <c r="D61" s="8">
        <v>14</v>
      </c>
      <c r="E61" s="8">
        <v>11</v>
      </c>
      <c r="F61" s="8">
        <v>10</v>
      </c>
      <c r="G61" s="8">
        <v>10</v>
      </c>
      <c r="H61" s="8">
        <v>11</v>
      </c>
      <c r="I61" s="8">
        <v>10</v>
      </c>
      <c r="J61" s="8">
        <v>12</v>
      </c>
      <c r="K61" s="8">
        <v>11</v>
      </c>
      <c r="L61" s="8">
        <v>8</v>
      </c>
      <c r="M61" s="8">
        <v>10</v>
      </c>
      <c r="N61" s="8">
        <v>9</v>
      </c>
      <c r="O61" s="7">
        <f t="shared" si="3"/>
        <v>10.75</v>
      </c>
    </row>
    <row r="62" spans="2:15" ht="12.75">
      <c r="B62" t="s">
        <v>67</v>
      </c>
      <c r="C62" s="6">
        <v>50</v>
      </c>
      <c r="D62" s="8">
        <v>52</v>
      </c>
      <c r="E62" s="8">
        <v>60</v>
      </c>
      <c r="F62" s="8">
        <v>60</v>
      </c>
      <c r="G62" s="8">
        <v>62</v>
      </c>
      <c r="H62" s="8">
        <v>59</v>
      </c>
      <c r="I62" s="8">
        <v>63</v>
      </c>
      <c r="J62" s="8">
        <v>73</v>
      </c>
      <c r="K62" s="8">
        <v>74</v>
      </c>
      <c r="L62" s="8">
        <v>76</v>
      </c>
      <c r="M62" s="8">
        <v>77</v>
      </c>
      <c r="N62" s="8">
        <v>75</v>
      </c>
      <c r="O62" s="7">
        <f t="shared" si="3"/>
        <v>65.08333333333333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3"/>
        <v>0</v>
      </c>
    </row>
    <row r="64" spans="2:15" ht="12.75">
      <c r="B64" t="s">
        <v>69</v>
      </c>
      <c r="C64" s="6">
        <v>22</v>
      </c>
      <c r="D64" s="8">
        <v>22</v>
      </c>
      <c r="E64" s="8">
        <v>22</v>
      </c>
      <c r="F64" s="8">
        <v>22</v>
      </c>
      <c r="G64" s="8">
        <v>22</v>
      </c>
      <c r="H64" s="8">
        <v>22</v>
      </c>
      <c r="I64" s="8">
        <v>22</v>
      </c>
      <c r="J64" s="8">
        <v>23</v>
      </c>
      <c r="K64" s="8">
        <v>23</v>
      </c>
      <c r="L64" s="8">
        <v>23</v>
      </c>
      <c r="M64" s="8">
        <v>25</v>
      </c>
      <c r="N64" s="8">
        <v>25</v>
      </c>
      <c r="O64" s="7">
        <f t="shared" si="3"/>
        <v>22.75</v>
      </c>
    </row>
    <row r="65" spans="2:15" ht="12.75">
      <c r="B65" t="s">
        <v>70</v>
      </c>
      <c r="C65" s="6">
        <v>14</v>
      </c>
      <c r="D65" s="8">
        <v>14</v>
      </c>
      <c r="E65" s="8">
        <v>12</v>
      </c>
      <c r="F65" s="8">
        <v>17</v>
      </c>
      <c r="G65" s="8">
        <v>16</v>
      </c>
      <c r="H65" s="8">
        <v>15</v>
      </c>
      <c r="I65" s="8">
        <v>17</v>
      </c>
      <c r="J65" s="8">
        <v>16</v>
      </c>
      <c r="K65" s="8">
        <v>16</v>
      </c>
      <c r="L65" s="8">
        <v>17</v>
      </c>
      <c r="M65" s="8">
        <v>17</v>
      </c>
      <c r="N65" s="8">
        <v>15</v>
      </c>
      <c r="O65" s="7">
        <f t="shared" si="3"/>
        <v>15.5</v>
      </c>
    </row>
    <row r="66" spans="2:15" ht="12.75">
      <c r="B66" t="s">
        <v>29</v>
      </c>
      <c r="C66" s="8">
        <v>2</v>
      </c>
      <c r="D66" s="8">
        <v>2</v>
      </c>
      <c r="E66" s="8">
        <v>2</v>
      </c>
      <c r="F66" s="8">
        <v>2</v>
      </c>
      <c r="G66" s="8">
        <v>2</v>
      </c>
      <c r="H66" s="8">
        <v>2</v>
      </c>
      <c r="I66" s="8">
        <v>2</v>
      </c>
      <c r="J66" s="8">
        <v>2</v>
      </c>
      <c r="K66" s="8">
        <v>2</v>
      </c>
      <c r="L66" s="8">
        <v>2</v>
      </c>
      <c r="M66" s="8">
        <v>2</v>
      </c>
      <c r="N66" s="8">
        <v>2</v>
      </c>
      <c r="O66" s="7">
        <f t="shared" si="3"/>
        <v>2</v>
      </c>
    </row>
    <row r="67" spans="2:15" s="1" customFormat="1" ht="12.75">
      <c r="B67" s="1" t="s">
        <v>30</v>
      </c>
      <c r="C67" s="7">
        <v>210</v>
      </c>
      <c r="D67" s="9">
        <v>212</v>
      </c>
      <c r="E67" s="9">
        <v>221</v>
      </c>
      <c r="F67" s="9">
        <v>226</v>
      </c>
      <c r="G67" s="9">
        <v>229</v>
      </c>
      <c r="H67" s="9">
        <v>235</v>
      </c>
      <c r="I67" s="9">
        <v>242</v>
      </c>
      <c r="J67" s="9">
        <v>256</v>
      </c>
      <c r="K67" s="9">
        <v>253</v>
      </c>
      <c r="L67" s="9">
        <v>257</v>
      </c>
      <c r="M67" s="9">
        <v>259</v>
      </c>
      <c r="N67" s="9">
        <v>255</v>
      </c>
      <c r="O67" s="7">
        <f t="shared" si="3"/>
        <v>237.91666666666666</v>
      </c>
    </row>
    <row r="68" spans="1:15" ht="12.75">
      <c r="A68" s="1" t="s">
        <v>71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</row>
    <row r="69" spans="2:15" ht="12.75">
      <c r="B69" t="s">
        <v>72</v>
      </c>
      <c r="C69" s="6">
        <v>3</v>
      </c>
      <c r="D69" s="8">
        <v>3</v>
      </c>
      <c r="E69" s="8">
        <v>3</v>
      </c>
      <c r="F69" s="8">
        <v>3</v>
      </c>
      <c r="G69" s="8">
        <v>2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7">
        <f aca="true" t="shared" si="4" ref="O69:O83">AVERAGE(C69:N69)</f>
        <v>1.75</v>
      </c>
    </row>
    <row r="70" spans="2:15" ht="12.75">
      <c r="B70" t="s">
        <v>73</v>
      </c>
      <c r="C70" s="6">
        <v>3</v>
      </c>
      <c r="D70" s="8">
        <v>3</v>
      </c>
      <c r="E70" s="8">
        <v>4</v>
      </c>
      <c r="F70" s="8">
        <v>4</v>
      </c>
      <c r="G70" s="8">
        <v>5</v>
      </c>
      <c r="H70" s="8">
        <v>4</v>
      </c>
      <c r="I70" s="8">
        <v>2</v>
      </c>
      <c r="J70" s="8">
        <v>2</v>
      </c>
      <c r="K70" s="8">
        <v>4</v>
      </c>
      <c r="L70" s="8">
        <v>4</v>
      </c>
      <c r="M70" s="8">
        <v>1</v>
      </c>
      <c r="N70" s="8">
        <v>0</v>
      </c>
      <c r="O70" s="7">
        <f t="shared" si="4"/>
        <v>3</v>
      </c>
    </row>
    <row r="71" spans="2:15" ht="12.75">
      <c r="B71" t="s">
        <v>74</v>
      </c>
      <c r="C71" s="6">
        <v>0</v>
      </c>
      <c r="D71" s="8">
        <v>1</v>
      </c>
      <c r="E71" s="8">
        <v>0</v>
      </c>
      <c r="F71" s="8">
        <v>1</v>
      </c>
      <c r="G71" s="8">
        <v>1</v>
      </c>
      <c r="H71" s="8">
        <v>0</v>
      </c>
      <c r="I71" s="8">
        <v>0</v>
      </c>
      <c r="J71" s="8">
        <v>0</v>
      </c>
      <c r="K71" s="8">
        <v>1</v>
      </c>
      <c r="L71" s="8">
        <v>1</v>
      </c>
      <c r="M71" s="8">
        <v>0</v>
      </c>
      <c r="N71" s="8">
        <v>0</v>
      </c>
      <c r="O71" s="7">
        <f t="shared" si="4"/>
        <v>0.4166666666666667</v>
      </c>
    </row>
    <row r="72" spans="2:15" ht="12.75">
      <c r="B72" t="s">
        <v>75</v>
      </c>
      <c r="C72" s="6">
        <v>3</v>
      </c>
      <c r="D72" s="8">
        <v>4</v>
      </c>
      <c r="E72" s="8">
        <v>3</v>
      </c>
      <c r="F72" s="8">
        <v>3</v>
      </c>
      <c r="G72" s="8">
        <v>4</v>
      </c>
      <c r="H72" s="8">
        <v>3</v>
      </c>
      <c r="I72" s="8">
        <v>4</v>
      </c>
      <c r="J72" s="8">
        <v>5</v>
      </c>
      <c r="K72" s="8">
        <v>5</v>
      </c>
      <c r="L72" s="8">
        <v>5</v>
      </c>
      <c r="M72" s="8">
        <v>5</v>
      </c>
      <c r="N72" s="8">
        <v>4</v>
      </c>
      <c r="O72" s="7">
        <f t="shared" si="4"/>
        <v>4</v>
      </c>
    </row>
    <row r="73" spans="2:15" ht="12.75">
      <c r="B73" t="s">
        <v>76</v>
      </c>
      <c r="C73" s="6">
        <v>4</v>
      </c>
      <c r="D73" s="8">
        <v>4</v>
      </c>
      <c r="E73" s="8">
        <v>4</v>
      </c>
      <c r="F73" s="8">
        <v>4</v>
      </c>
      <c r="G73" s="8">
        <v>4</v>
      </c>
      <c r="H73" s="8">
        <v>4</v>
      </c>
      <c r="I73" s="8">
        <v>2</v>
      </c>
      <c r="J73" s="8">
        <v>3</v>
      </c>
      <c r="K73" s="8">
        <v>3</v>
      </c>
      <c r="L73" s="8">
        <v>3</v>
      </c>
      <c r="M73" s="8">
        <v>3</v>
      </c>
      <c r="N73" s="8">
        <v>3</v>
      </c>
      <c r="O73" s="7">
        <f t="shared" si="4"/>
        <v>3.4166666666666665</v>
      </c>
    </row>
    <row r="74" spans="2:15" ht="12.75">
      <c r="B74" t="s">
        <v>77</v>
      </c>
      <c r="C74" s="6">
        <v>4</v>
      </c>
      <c r="D74" s="8">
        <v>3</v>
      </c>
      <c r="E74" s="8">
        <v>2</v>
      </c>
      <c r="F74" s="8">
        <v>2</v>
      </c>
      <c r="G74" s="8">
        <v>3</v>
      </c>
      <c r="H74" s="8">
        <v>3</v>
      </c>
      <c r="I74" s="8">
        <v>5</v>
      </c>
      <c r="J74" s="8">
        <v>7</v>
      </c>
      <c r="K74" s="8">
        <v>7</v>
      </c>
      <c r="L74" s="8">
        <v>7</v>
      </c>
      <c r="M74" s="8">
        <v>6</v>
      </c>
      <c r="N74" s="8">
        <v>5</v>
      </c>
      <c r="O74" s="7">
        <f t="shared" si="4"/>
        <v>4.5</v>
      </c>
    </row>
    <row r="75" spans="2:15" ht="12.75">
      <c r="B75" t="s">
        <v>78</v>
      </c>
      <c r="C75" s="6">
        <v>5</v>
      </c>
      <c r="D75" s="8">
        <v>5</v>
      </c>
      <c r="E75" s="8">
        <v>6</v>
      </c>
      <c r="F75" s="8">
        <v>6</v>
      </c>
      <c r="G75" s="8">
        <v>6</v>
      </c>
      <c r="H75" s="8">
        <v>5</v>
      </c>
      <c r="I75" s="8">
        <v>6</v>
      </c>
      <c r="J75" s="8">
        <v>6</v>
      </c>
      <c r="K75" s="8">
        <v>5</v>
      </c>
      <c r="L75" s="8">
        <v>4</v>
      </c>
      <c r="M75" s="8">
        <v>4</v>
      </c>
      <c r="N75" s="8">
        <v>3</v>
      </c>
      <c r="O75" s="7">
        <f t="shared" si="4"/>
        <v>5.083333333333333</v>
      </c>
    </row>
    <row r="76" spans="2:15" ht="12.75">
      <c r="B76" t="s">
        <v>79</v>
      </c>
      <c r="C76" s="6">
        <v>19</v>
      </c>
      <c r="D76" s="8">
        <v>19</v>
      </c>
      <c r="E76" s="8">
        <v>18</v>
      </c>
      <c r="F76" s="8">
        <v>21</v>
      </c>
      <c r="G76" s="8">
        <v>20</v>
      </c>
      <c r="H76" s="8">
        <v>19</v>
      </c>
      <c r="I76" s="8" t="s">
        <v>89</v>
      </c>
      <c r="J76" s="8">
        <v>20</v>
      </c>
      <c r="K76" s="8">
        <v>12</v>
      </c>
      <c r="L76" s="8">
        <v>14</v>
      </c>
      <c r="M76" s="8">
        <v>10</v>
      </c>
      <c r="N76" s="8">
        <v>15</v>
      </c>
      <c r="O76" s="7">
        <f t="shared" si="4"/>
        <v>17</v>
      </c>
    </row>
    <row r="77" spans="2:15" ht="12.75">
      <c r="B77" t="s">
        <v>80</v>
      </c>
      <c r="C77" s="6">
        <v>2</v>
      </c>
      <c r="D77" s="8">
        <v>2</v>
      </c>
      <c r="E77" s="8">
        <v>2</v>
      </c>
      <c r="F77" s="8">
        <v>2</v>
      </c>
      <c r="G77" s="8">
        <v>2</v>
      </c>
      <c r="H77" s="8">
        <v>2</v>
      </c>
      <c r="I77" s="8">
        <v>1</v>
      </c>
      <c r="J77" s="8">
        <v>1</v>
      </c>
      <c r="K77" s="8">
        <v>1</v>
      </c>
      <c r="L77" s="8">
        <v>2</v>
      </c>
      <c r="M77" s="8">
        <v>2</v>
      </c>
      <c r="N77" s="8">
        <v>2</v>
      </c>
      <c r="O77" s="7">
        <f t="shared" si="4"/>
        <v>1.75</v>
      </c>
    </row>
    <row r="78" spans="2:15" ht="12.75">
      <c r="B78" t="s">
        <v>81</v>
      </c>
      <c r="C78" s="6">
        <v>2</v>
      </c>
      <c r="D78" s="8">
        <v>2</v>
      </c>
      <c r="E78" s="8">
        <v>2</v>
      </c>
      <c r="F78" s="8">
        <v>2</v>
      </c>
      <c r="G78" s="8">
        <v>2</v>
      </c>
      <c r="H78" s="8">
        <v>2</v>
      </c>
      <c r="I78" s="8">
        <v>2</v>
      </c>
      <c r="J78" s="8">
        <v>2</v>
      </c>
      <c r="K78" s="8">
        <v>2</v>
      </c>
      <c r="L78" s="8">
        <v>2</v>
      </c>
      <c r="M78" s="8">
        <v>2</v>
      </c>
      <c r="N78" s="8">
        <v>2</v>
      </c>
      <c r="O78" s="7">
        <f t="shared" si="4"/>
        <v>2</v>
      </c>
    </row>
    <row r="79" spans="2:15" ht="12.75">
      <c r="B79" t="s">
        <v>82</v>
      </c>
      <c r="C79" s="6">
        <v>4</v>
      </c>
      <c r="D79" s="8">
        <v>4</v>
      </c>
      <c r="E79" s="8">
        <v>4</v>
      </c>
      <c r="F79" s="8">
        <v>4</v>
      </c>
      <c r="G79" s="8">
        <v>4</v>
      </c>
      <c r="H79" s="8">
        <v>4</v>
      </c>
      <c r="I79" s="8">
        <v>4</v>
      </c>
      <c r="J79" s="8">
        <v>4</v>
      </c>
      <c r="K79" s="8">
        <v>4</v>
      </c>
      <c r="L79" s="8">
        <v>4</v>
      </c>
      <c r="M79" s="8">
        <v>4</v>
      </c>
      <c r="N79" s="8">
        <v>4</v>
      </c>
      <c r="O79" s="7">
        <f t="shared" si="4"/>
        <v>4</v>
      </c>
    </row>
    <row r="80" spans="2:15" ht="12.75">
      <c r="B80" t="s">
        <v>83</v>
      </c>
      <c r="C80" s="6">
        <v>27</v>
      </c>
      <c r="D80" s="8">
        <v>30</v>
      </c>
      <c r="E80" s="8">
        <v>30</v>
      </c>
      <c r="F80" s="8">
        <v>25</v>
      </c>
      <c r="G80" s="8">
        <v>29</v>
      </c>
      <c r="H80" s="8">
        <v>27</v>
      </c>
      <c r="I80" s="8">
        <v>25</v>
      </c>
      <c r="J80" s="8">
        <v>26</v>
      </c>
      <c r="K80" s="8">
        <v>26</v>
      </c>
      <c r="L80" s="8">
        <v>28</v>
      </c>
      <c r="M80" s="8">
        <v>23</v>
      </c>
      <c r="N80" s="8">
        <v>22</v>
      </c>
      <c r="O80" s="7">
        <f t="shared" si="4"/>
        <v>26.5</v>
      </c>
    </row>
    <row r="81" spans="2:15" ht="12.75">
      <c r="B81" t="s">
        <v>29</v>
      </c>
      <c r="C81" s="6">
        <v>5</v>
      </c>
      <c r="D81" s="8">
        <v>5</v>
      </c>
      <c r="E81" s="8">
        <v>2</v>
      </c>
      <c r="F81" s="8">
        <v>4</v>
      </c>
      <c r="G81" s="8">
        <v>4</v>
      </c>
      <c r="H81" s="8">
        <v>4</v>
      </c>
      <c r="I81" s="8">
        <v>19</v>
      </c>
      <c r="J81" s="8">
        <v>4</v>
      </c>
      <c r="K81" s="8">
        <v>5</v>
      </c>
      <c r="L81" s="8">
        <v>5</v>
      </c>
      <c r="M81" s="8">
        <v>4</v>
      </c>
      <c r="N81" s="8">
        <v>4</v>
      </c>
      <c r="O81" s="7">
        <f t="shared" si="4"/>
        <v>5.416666666666667</v>
      </c>
    </row>
    <row r="82" spans="2:15" s="1" customFormat="1" ht="12.75">
      <c r="B82" s="1" t="s">
        <v>30</v>
      </c>
      <c r="C82" s="7">
        <v>81</v>
      </c>
      <c r="D82" s="9">
        <v>85</v>
      </c>
      <c r="E82" s="9">
        <v>80</v>
      </c>
      <c r="F82" s="9">
        <v>81</v>
      </c>
      <c r="G82" s="9">
        <v>86</v>
      </c>
      <c r="H82" s="9">
        <v>78</v>
      </c>
      <c r="I82" s="9">
        <v>71</v>
      </c>
      <c r="J82" s="9">
        <v>81</v>
      </c>
      <c r="K82" s="9">
        <v>76</v>
      </c>
      <c r="L82" s="9">
        <v>80</v>
      </c>
      <c r="M82" s="9">
        <v>65</v>
      </c>
      <c r="N82" s="9">
        <v>65</v>
      </c>
      <c r="O82" s="7">
        <f t="shared" si="4"/>
        <v>77.41666666666667</v>
      </c>
    </row>
    <row r="83" spans="2:15" s="1" customFormat="1" ht="12.75">
      <c r="B83" s="1" t="s">
        <v>2</v>
      </c>
      <c r="C83" s="7">
        <v>3038</v>
      </c>
      <c r="D83" s="9">
        <v>3133</v>
      </c>
      <c r="E83" s="9">
        <v>3069</v>
      </c>
      <c r="F83" s="9">
        <v>2707</v>
      </c>
      <c r="G83" s="9">
        <v>2795</v>
      </c>
      <c r="H83" s="9">
        <v>2979</v>
      </c>
      <c r="I83" s="9">
        <v>3155</v>
      </c>
      <c r="J83" s="9">
        <v>3174</v>
      </c>
      <c r="K83" s="9">
        <v>3134</v>
      </c>
      <c r="L83" s="9">
        <v>3130</v>
      </c>
      <c r="M83" s="9">
        <v>3077</v>
      </c>
      <c r="N83" s="9">
        <v>3125</v>
      </c>
      <c r="O83" s="7">
        <f t="shared" si="4"/>
        <v>3043</v>
      </c>
    </row>
    <row r="85" ht="12.75">
      <c r="B85" t="s">
        <v>85</v>
      </c>
    </row>
    <row r="86" ht="12.75">
      <c r="B86" t="s">
        <v>86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2005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6">
        <v>74</v>
      </c>
      <c r="D8" s="8">
        <v>74</v>
      </c>
      <c r="E8" s="8">
        <v>75</v>
      </c>
      <c r="F8" s="8">
        <v>75</v>
      </c>
      <c r="G8" s="8">
        <v>78</v>
      </c>
      <c r="H8" s="8">
        <v>74</v>
      </c>
      <c r="I8" s="8">
        <v>79</v>
      </c>
      <c r="J8" s="8">
        <v>80</v>
      </c>
      <c r="K8" s="8">
        <v>75</v>
      </c>
      <c r="L8" s="8">
        <v>74</v>
      </c>
      <c r="M8" s="8">
        <v>82</v>
      </c>
      <c r="N8" s="8">
        <v>81</v>
      </c>
      <c r="O8" s="7">
        <f aca="true" t="shared" si="0" ref="O8:O21">AVERAGE(C8:N8)</f>
        <v>76.75</v>
      </c>
    </row>
    <row r="9" spans="2:15" ht="12.75">
      <c r="B9" t="s">
        <v>18</v>
      </c>
      <c r="C9" s="6">
        <v>3</v>
      </c>
      <c r="D9" s="8">
        <v>4</v>
      </c>
      <c r="E9" s="8">
        <v>3</v>
      </c>
      <c r="F9" s="8">
        <v>3</v>
      </c>
      <c r="G9" s="8">
        <v>3</v>
      </c>
      <c r="H9" s="8">
        <v>2</v>
      </c>
      <c r="I9" s="8">
        <v>2</v>
      </c>
      <c r="J9" s="8">
        <v>3</v>
      </c>
      <c r="K9" s="8">
        <v>1</v>
      </c>
      <c r="L9" s="8">
        <v>3</v>
      </c>
      <c r="M9" s="8">
        <v>3</v>
      </c>
      <c r="N9" s="8">
        <v>5</v>
      </c>
      <c r="O9" s="7">
        <f t="shared" si="0"/>
        <v>2.9166666666666665</v>
      </c>
    </row>
    <row r="10" spans="2:15" ht="12.75">
      <c r="B10" t="s">
        <v>19</v>
      </c>
      <c r="C10" s="6">
        <v>26</v>
      </c>
      <c r="D10" s="8">
        <v>26</v>
      </c>
      <c r="E10" s="8">
        <v>26</v>
      </c>
      <c r="F10" s="8">
        <v>27</v>
      </c>
      <c r="G10" s="8">
        <v>27</v>
      </c>
      <c r="H10" s="8">
        <v>27</v>
      </c>
      <c r="I10" s="8">
        <v>29</v>
      </c>
      <c r="J10" s="8">
        <v>28</v>
      </c>
      <c r="K10" s="8">
        <v>27</v>
      </c>
      <c r="L10" s="8">
        <v>24</v>
      </c>
      <c r="M10" s="8">
        <v>30</v>
      </c>
      <c r="N10" s="8">
        <v>28</v>
      </c>
      <c r="O10" s="7">
        <f t="shared" si="0"/>
        <v>27.083333333333332</v>
      </c>
    </row>
    <row r="11" spans="2:15" ht="12.75">
      <c r="B11" t="s">
        <v>20</v>
      </c>
      <c r="C11" s="6">
        <v>550</v>
      </c>
      <c r="D11" s="8">
        <v>593</v>
      </c>
      <c r="E11" s="8">
        <v>420</v>
      </c>
      <c r="F11" s="8">
        <v>183</v>
      </c>
      <c r="G11" s="8">
        <v>247</v>
      </c>
      <c r="H11" s="8">
        <v>293</v>
      </c>
      <c r="I11" s="8">
        <v>450</v>
      </c>
      <c r="J11" s="8">
        <v>545</v>
      </c>
      <c r="K11" s="8">
        <v>497</v>
      </c>
      <c r="L11" s="8">
        <v>541</v>
      </c>
      <c r="M11" s="8">
        <v>600</v>
      </c>
      <c r="N11" s="8">
        <v>575.4</v>
      </c>
      <c r="O11" s="7">
        <f t="shared" si="0"/>
        <v>457.8666666666666</v>
      </c>
    </row>
    <row r="12" spans="2:15" ht="12.75">
      <c r="B12" t="s">
        <v>21</v>
      </c>
      <c r="C12" s="6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7">
        <f t="shared" si="0"/>
        <v>0</v>
      </c>
    </row>
    <row r="13" spans="2:15" ht="12.75">
      <c r="B13" t="s">
        <v>22</v>
      </c>
      <c r="C13" s="6">
        <v>14</v>
      </c>
      <c r="D13" s="8">
        <v>13</v>
      </c>
      <c r="E13" s="8">
        <v>12</v>
      </c>
      <c r="F13" s="8">
        <v>12</v>
      </c>
      <c r="G13" s="8">
        <v>12</v>
      </c>
      <c r="H13" s="8">
        <v>13</v>
      </c>
      <c r="I13" s="8">
        <v>15</v>
      </c>
      <c r="J13" s="8">
        <v>16</v>
      </c>
      <c r="K13" s="8">
        <v>17</v>
      </c>
      <c r="L13" s="8">
        <v>18</v>
      </c>
      <c r="M13" s="8">
        <v>19</v>
      </c>
      <c r="N13" s="8">
        <v>21</v>
      </c>
      <c r="O13" s="7">
        <f t="shared" si="0"/>
        <v>15.166666666666666</v>
      </c>
    </row>
    <row r="14" spans="2:15" ht="12.75">
      <c r="B14" t="s">
        <v>23</v>
      </c>
      <c r="C14" s="6">
        <v>9</v>
      </c>
      <c r="D14" s="8">
        <v>10</v>
      </c>
      <c r="E14" s="8">
        <v>12</v>
      </c>
      <c r="F14" s="8">
        <v>12</v>
      </c>
      <c r="G14" s="8">
        <v>12</v>
      </c>
      <c r="H14" s="8">
        <v>13</v>
      </c>
      <c r="I14" s="8">
        <v>14</v>
      </c>
      <c r="J14" s="8">
        <v>7</v>
      </c>
      <c r="K14" s="8">
        <v>11</v>
      </c>
      <c r="L14" s="8">
        <v>12</v>
      </c>
      <c r="M14" s="8">
        <v>12</v>
      </c>
      <c r="N14" s="8">
        <v>14</v>
      </c>
      <c r="O14" s="7">
        <f t="shared" si="0"/>
        <v>11.5</v>
      </c>
    </row>
    <row r="15" spans="2:15" ht="12.75">
      <c r="B15" t="s">
        <v>24</v>
      </c>
      <c r="C15" s="6">
        <v>110</v>
      </c>
      <c r="D15" s="8">
        <v>119</v>
      </c>
      <c r="E15" s="8">
        <v>113</v>
      </c>
      <c r="F15" s="8">
        <v>112</v>
      </c>
      <c r="G15" s="8">
        <v>116</v>
      </c>
      <c r="H15" s="8">
        <v>121</v>
      </c>
      <c r="I15" s="8">
        <v>104</v>
      </c>
      <c r="J15" s="8">
        <v>103</v>
      </c>
      <c r="K15" s="8">
        <v>106</v>
      </c>
      <c r="L15" s="8">
        <v>92</v>
      </c>
      <c r="M15" s="8">
        <v>92</v>
      </c>
      <c r="N15" s="8">
        <v>94</v>
      </c>
      <c r="O15" s="7">
        <f t="shared" si="0"/>
        <v>106.83333333333333</v>
      </c>
    </row>
    <row r="16" spans="2:15" ht="12.75">
      <c r="B16" t="s">
        <v>25</v>
      </c>
      <c r="C16" s="6">
        <v>2</v>
      </c>
      <c r="D16" s="8">
        <v>4</v>
      </c>
      <c r="E16" s="8">
        <v>4</v>
      </c>
      <c r="F16" s="8">
        <v>4</v>
      </c>
      <c r="G16" s="8">
        <v>5</v>
      </c>
      <c r="H16" s="8">
        <v>4</v>
      </c>
      <c r="I16" s="8">
        <v>5</v>
      </c>
      <c r="J16" s="8">
        <v>2</v>
      </c>
      <c r="K16" s="8">
        <v>3</v>
      </c>
      <c r="L16" s="8">
        <v>4</v>
      </c>
      <c r="M16" s="8">
        <v>3</v>
      </c>
      <c r="N16" s="8">
        <v>3</v>
      </c>
      <c r="O16" s="7">
        <f t="shared" si="0"/>
        <v>3.5833333333333335</v>
      </c>
    </row>
    <row r="17" spans="2:15" ht="12.75">
      <c r="B17" t="s">
        <v>26</v>
      </c>
      <c r="C17" s="6">
        <v>2</v>
      </c>
      <c r="D17" s="8">
        <v>3</v>
      </c>
      <c r="E17" s="8">
        <v>3</v>
      </c>
      <c r="F17" s="8">
        <v>3</v>
      </c>
      <c r="G17" s="8">
        <v>2</v>
      </c>
      <c r="H17" s="8">
        <v>2</v>
      </c>
      <c r="I17" s="8">
        <v>2</v>
      </c>
      <c r="J17" s="8">
        <v>3</v>
      </c>
      <c r="K17" s="8">
        <v>2</v>
      </c>
      <c r="L17" s="8">
        <v>2</v>
      </c>
      <c r="M17" s="8">
        <v>5</v>
      </c>
      <c r="N17" s="8">
        <v>5</v>
      </c>
      <c r="O17" s="7">
        <f t="shared" si="0"/>
        <v>2.8333333333333335</v>
      </c>
    </row>
    <row r="18" spans="2:15" ht="12.75">
      <c r="B18" t="s">
        <v>27</v>
      </c>
      <c r="C18" s="6">
        <v>1255</v>
      </c>
      <c r="D18" s="8">
        <v>1276</v>
      </c>
      <c r="E18" s="8">
        <v>1306</v>
      </c>
      <c r="F18" s="8">
        <v>1334</v>
      </c>
      <c r="G18" s="8">
        <v>1320</v>
      </c>
      <c r="H18" s="8">
        <v>1355</v>
      </c>
      <c r="I18" s="8">
        <v>1398</v>
      </c>
      <c r="J18" s="8">
        <v>1436</v>
      </c>
      <c r="K18" s="8">
        <v>1452</v>
      </c>
      <c r="L18" s="8">
        <v>1479</v>
      </c>
      <c r="M18" s="8">
        <v>1486</v>
      </c>
      <c r="N18" s="8">
        <v>1470.4</v>
      </c>
      <c r="O18" s="7">
        <f t="shared" si="0"/>
        <v>1380.6166666666668</v>
      </c>
    </row>
    <row r="19" spans="2:15" ht="12.75">
      <c r="B19" t="s">
        <v>28</v>
      </c>
      <c r="C19" s="6">
        <v>67</v>
      </c>
      <c r="D19" s="8">
        <v>64</v>
      </c>
      <c r="E19" s="8">
        <v>66</v>
      </c>
      <c r="F19" s="8">
        <v>71</v>
      </c>
      <c r="G19" s="8">
        <v>74</v>
      </c>
      <c r="H19" s="8">
        <v>70</v>
      </c>
      <c r="I19" s="8">
        <v>68</v>
      </c>
      <c r="J19" s="8">
        <v>66</v>
      </c>
      <c r="K19" s="8">
        <v>63</v>
      </c>
      <c r="L19" s="8">
        <v>64</v>
      </c>
      <c r="M19" s="8">
        <v>71</v>
      </c>
      <c r="N19" s="8">
        <v>75</v>
      </c>
      <c r="O19" s="7">
        <f t="shared" si="0"/>
        <v>68.25</v>
      </c>
    </row>
    <row r="20" spans="2:15" ht="12.75">
      <c r="B20" t="s">
        <v>29</v>
      </c>
      <c r="C20" s="6">
        <v>0</v>
      </c>
      <c r="D20" s="8">
        <v>0</v>
      </c>
      <c r="E20" s="8">
        <v>0</v>
      </c>
      <c r="F20" s="8">
        <v>210</v>
      </c>
      <c r="G20" s="8">
        <v>1</v>
      </c>
      <c r="H20" s="8">
        <v>-26</v>
      </c>
      <c r="I20" s="8">
        <v>0</v>
      </c>
      <c r="J20" s="8">
        <v>0</v>
      </c>
      <c r="K20" s="8">
        <v>2</v>
      </c>
      <c r="L20" s="8">
        <v>2</v>
      </c>
      <c r="M20" s="8">
        <v>1</v>
      </c>
      <c r="N20" s="8">
        <v>0.1999999999998181</v>
      </c>
      <c r="O20" s="7">
        <f t="shared" si="0"/>
        <v>15.849999999999985</v>
      </c>
    </row>
    <row r="21" spans="2:15" s="1" customFormat="1" ht="12.75">
      <c r="B21" s="1" t="s">
        <v>30</v>
      </c>
      <c r="C21" s="7">
        <v>2112</v>
      </c>
      <c r="D21" s="9">
        <v>2186</v>
      </c>
      <c r="E21" s="9">
        <v>2040</v>
      </c>
      <c r="F21" s="9">
        <v>2046</v>
      </c>
      <c r="G21" s="9">
        <v>1897</v>
      </c>
      <c r="H21" s="9">
        <v>1948</v>
      </c>
      <c r="I21" s="9">
        <v>2166</v>
      </c>
      <c r="J21" s="9">
        <v>2289</v>
      </c>
      <c r="K21" s="9">
        <v>2256</v>
      </c>
      <c r="L21" s="9">
        <v>2315</v>
      </c>
      <c r="M21" s="9">
        <v>2404</v>
      </c>
      <c r="N21" s="9">
        <v>2372</v>
      </c>
      <c r="O21" s="7">
        <f t="shared" si="0"/>
        <v>2169.25</v>
      </c>
    </row>
    <row r="22" spans="1:15" ht="12.75">
      <c r="A22" s="1" t="s">
        <v>31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2:15" ht="12.75">
      <c r="B23" t="s">
        <v>32</v>
      </c>
      <c r="C23" s="6">
        <v>16</v>
      </c>
      <c r="D23" s="8">
        <v>16</v>
      </c>
      <c r="E23" s="8">
        <v>18</v>
      </c>
      <c r="F23" s="8">
        <v>15</v>
      </c>
      <c r="G23" s="8">
        <v>16</v>
      </c>
      <c r="H23" s="8">
        <v>14</v>
      </c>
      <c r="I23" s="8">
        <v>16</v>
      </c>
      <c r="J23" s="8">
        <v>18</v>
      </c>
      <c r="K23" s="8">
        <v>16</v>
      </c>
      <c r="L23" s="8">
        <v>16</v>
      </c>
      <c r="M23" s="8">
        <v>14</v>
      </c>
      <c r="N23" s="8">
        <v>14</v>
      </c>
      <c r="O23" s="7">
        <f aca="true" t="shared" si="1" ref="O23:O38">AVERAGE(C23:N23)</f>
        <v>15.75</v>
      </c>
    </row>
    <row r="24" spans="2:15" ht="12.75">
      <c r="B24" t="s">
        <v>33</v>
      </c>
      <c r="C24" s="6">
        <v>1</v>
      </c>
      <c r="D24" s="8">
        <v>2</v>
      </c>
      <c r="E24" s="8">
        <v>0</v>
      </c>
      <c r="F24" s="8">
        <v>2</v>
      </c>
      <c r="G24" s="8">
        <v>2</v>
      </c>
      <c r="H24" s="8">
        <v>2</v>
      </c>
      <c r="I24" s="8">
        <v>3</v>
      </c>
      <c r="J24" s="8">
        <v>2</v>
      </c>
      <c r="K24" s="8">
        <v>3</v>
      </c>
      <c r="L24" s="8">
        <v>2</v>
      </c>
      <c r="M24" s="8">
        <v>2</v>
      </c>
      <c r="N24" s="8">
        <v>2</v>
      </c>
      <c r="O24" s="7">
        <f t="shared" si="1"/>
        <v>1.9166666666666667</v>
      </c>
    </row>
    <row r="25" spans="2:15" ht="12.75">
      <c r="B25" t="s">
        <v>34</v>
      </c>
      <c r="C25" s="6">
        <v>12</v>
      </c>
      <c r="D25" s="8">
        <v>13</v>
      </c>
      <c r="E25" s="8">
        <v>14</v>
      </c>
      <c r="F25" s="8">
        <v>16</v>
      </c>
      <c r="G25" s="8">
        <v>16</v>
      </c>
      <c r="H25" s="8">
        <v>16</v>
      </c>
      <c r="I25" s="8">
        <v>17</v>
      </c>
      <c r="J25" s="8">
        <v>15</v>
      </c>
      <c r="K25" s="8">
        <v>16</v>
      </c>
      <c r="L25" s="8">
        <v>16</v>
      </c>
      <c r="M25" s="8">
        <v>16</v>
      </c>
      <c r="N25" s="8">
        <v>17</v>
      </c>
      <c r="O25" s="7">
        <f t="shared" si="1"/>
        <v>15.333333333333334</v>
      </c>
    </row>
    <row r="26" spans="2:15" ht="12.75">
      <c r="B26" t="s">
        <v>35</v>
      </c>
      <c r="C26" s="6">
        <v>78</v>
      </c>
      <c r="D26" s="8">
        <v>75</v>
      </c>
      <c r="E26" s="8">
        <v>74</v>
      </c>
      <c r="F26" s="8">
        <v>74</v>
      </c>
      <c r="G26" s="8">
        <v>76</v>
      </c>
      <c r="H26" s="8">
        <v>79</v>
      </c>
      <c r="I26" s="8">
        <v>78</v>
      </c>
      <c r="J26" s="8">
        <v>82</v>
      </c>
      <c r="K26" s="8">
        <v>83</v>
      </c>
      <c r="L26" s="8">
        <v>84</v>
      </c>
      <c r="M26" s="8">
        <v>85</v>
      </c>
      <c r="N26" s="8">
        <v>83</v>
      </c>
      <c r="O26" s="7">
        <f t="shared" si="1"/>
        <v>79.25</v>
      </c>
    </row>
    <row r="27" spans="2:15" ht="12.75">
      <c r="B27" t="s">
        <v>36</v>
      </c>
      <c r="C27" s="6">
        <v>51</v>
      </c>
      <c r="D27" s="8">
        <v>58</v>
      </c>
      <c r="E27" s="8">
        <v>51</v>
      </c>
      <c r="F27" s="8">
        <v>51</v>
      </c>
      <c r="G27" s="8">
        <v>54</v>
      </c>
      <c r="H27" s="8">
        <v>54</v>
      </c>
      <c r="I27" s="8">
        <v>54</v>
      </c>
      <c r="J27" s="8">
        <v>55</v>
      </c>
      <c r="K27" s="8">
        <v>57</v>
      </c>
      <c r="L27" s="8">
        <v>57</v>
      </c>
      <c r="M27" s="8">
        <v>60</v>
      </c>
      <c r="N27" s="8">
        <v>60</v>
      </c>
      <c r="O27" s="7">
        <f t="shared" si="1"/>
        <v>55.166666666666664</v>
      </c>
    </row>
    <row r="28" spans="2:15" ht="12.75">
      <c r="B28" t="s">
        <v>37</v>
      </c>
      <c r="C28" s="6">
        <v>3</v>
      </c>
      <c r="D28" s="8">
        <v>4</v>
      </c>
      <c r="E28" s="8">
        <v>4</v>
      </c>
      <c r="F28" s="8">
        <v>4</v>
      </c>
      <c r="G28" s="8">
        <v>5</v>
      </c>
      <c r="H28" s="8">
        <v>4</v>
      </c>
      <c r="I28" s="8">
        <v>4</v>
      </c>
      <c r="J28" s="8">
        <v>4</v>
      </c>
      <c r="K28" s="8">
        <v>4</v>
      </c>
      <c r="L28" s="8">
        <v>3</v>
      </c>
      <c r="M28" s="8">
        <v>3</v>
      </c>
      <c r="N28" s="8">
        <v>3</v>
      </c>
      <c r="O28" s="7">
        <f t="shared" si="1"/>
        <v>3.75</v>
      </c>
    </row>
    <row r="29" spans="2:15" ht="12.75">
      <c r="B29" t="s">
        <v>38</v>
      </c>
      <c r="C29" s="6">
        <v>9</v>
      </c>
      <c r="D29" s="8">
        <v>13</v>
      </c>
      <c r="E29" s="8">
        <v>13</v>
      </c>
      <c r="F29" s="8">
        <v>13</v>
      </c>
      <c r="G29" s="8">
        <v>15</v>
      </c>
      <c r="H29" s="8">
        <v>15</v>
      </c>
      <c r="I29" s="8">
        <v>14</v>
      </c>
      <c r="J29" s="8">
        <v>15</v>
      </c>
      <c r="K29" s="8">
        <v>14</v>
      </c>
      <c r="L29" s="8">
        <v>13</v>
      </c>
      <c r="M29" s="8">
        <v>13</v>
      </c>
      <c r="N29" s="8">
        <v>12</v>
      </c>
      <c r="O29" s="7">
        <f t="shared" si="1"/>
        <v>13.25</v>
      </c>
    </row>
    <row r="30" spans="2:15" ht="12.75">
      <c r="B30" t="s">
        <v>39</v>
      </c>
      <c r="C30" s="6">
        <v>10</v>
      </c>
      <c r="D30" s="8">
        <v>11</v>
      </c>
      <c r="E30" s="8">
        <v>10</v>
      </c>
      <c r="F30" s="8">
        <v>10</v>
      </c>
      <c r="G30" s="8">
        <v>10</v>
      </c>
      <c r="H30" s="8">
        <v>9</v>
      </c>
      <c r="I30" s="8">
        <v>9</v>
      </c>
      <c r="J30" s="8">
        <v>9</v>
      </c>
      <c r="K30" s="8">
        <v>10</v>
      </c>
      <c r="L30" s="8">
        <v>10</v>
      </c>
      <c r="M30" s="8">
        <v>10</v>
      </c>
      <c r="N30" s="8">
        <v>9</v>
      </c>
      <c r="O30" s="7">
        <f t="shared" si="1"/>
        <v>9.75</v>
      </c>
    </row>
    <row r="31" spans="2:15" ht="12.75">
      <c r="B31" t="s">
        <v>40</v>
      </c>
      <c r="C31" s="6">
        <v>3</v>
      </c>
      <c r="D31" s="8">
        <v>4</v>
      </c>
      <c r="E31" s="8">
        <v>3</v>
      </c>
      <c r="F31" s="8">
        <v>5</v>
      </c>
      <c r="G31" s="8">
        <v>6</v>
      </c>
      <c r="H31" s="8">
        <v>6</v>
      </c>
      <c r="I31" s="8">
        <v>6</v>
      </c>
      <c r="J31" s="8">
        <v>6</v>
      </c>
      <c r="K31" s="8">
        <v>7</v>
      </c>
      <c r="L31" s="8">
        <v>6</v>
      </c>
      <c r="M31" s="8">
        <v>6</v>
      </c>
      <c r="N31" s="8">
        <v>6</v>
      </c>
      <c r="O31" s="7">
        <f t="shared" si="1"/>
        <v>5.333333333333333</v>
      </c>
    </row>
    <row r="32" spans="2:15" ht="12.75">
      <c r="B32" t="s">
        <v>41</v>
      </c>
      <c r="C32" s="6">
        <v>2</v>
      </c>
      <c r="D32" s="8">
        <v>1</v>
      </c>
      <c r="E32" s="8">
        <v>1</v>
      </c>
      <c r="F32" s="8">
        <v>2</v>
      </c>
      <c r="G32" s="8">
        <v>2</v>
      </c>
      <c r="H32" s="8">
        <v>1</v>
      </c>
      <c r="I32" s="8">
        <v>2</v>
      </c>
      <c r="J32" s="8">
        <v>2</v>
      </c>
      <c r="K32" s="8">
        <v>2</v>
      </c>
      <c r="L32" s="8">
        <v>2</v>
      </c>
      <c r="M32" s="8">
        <v>2</v>
      </c>
      <c r="N32" s="8">
        <v>3</v>
      </c>
      <c r="O32" s="7">
        <f t="shared" si="1"/>
        <v>1.8333333333333333</v>
      </c>
    </row>
    <row r="33" spans="2:15" ht="12.75">
      <c r="B33" t="s">
        <v>42</v>
      </c>
      <c r="C33" s="6">
        <v>3</v>
      </c>
      <c r="D33" s="8">
        <v>3</v>
      </c>
      <c r="E33" s="8">
        <v>3</v>
      </c>
      <c r="F33" s="8">
        <v>2</v>
      </c>
      <c r="G33" s="8">
        <v>3</v>
      </c>
      <c r="H33" s="8">
        <v>3</v>
      </c>
      <c r="I33" s="8">
        <v>3</v>
      </c>
      <c r="J33" s="8">
        <v>2</v>
      </c>
      <c r="K33" s="8">
        <v>2</v>
      </c>
      <c r="L33" s="8">
        <v>2</v>
      </c>
      <c r="M33" s="8">
        <v>2</v>
      </c>
      <c r="N33" s="8">
        <v>2</v>
      </c>
      <c r="O33" s="7">
        <f t="shared" si="1"/>
        <v>2.5</v>
      </c>
    </row>
    <row r="34" spans="2:15" ht="12.75">
      <c r="B34" t="s">
        <v>43</v>
      </c>
      <c r="C34" s="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6">
        <v>6</v>
      </c>
      <c r="D35" s="8">
        <v>8</v>
      </c>
      <c r="E35" s="8">
        <v>8</v>
      </c>
      <c r="F35" s="8">
        <v>9</v>
      </c>
      <c r="G35" s="8">
        <v>10</v>
      </c>
      <c r="H35" s="8">
        <v>10</v>
      </c>
      <c r="I35" s="8">
        <v>8</v>
      </c>
      <c r="J35" s="8">
        <v>9</v>
      </c>
      <c r="K35" s="8">
        <v>7</v>
      </c>
      <c r="L35" s="8">
        <v>8</v>
      </c>
      <c r="M35" s="8">
        <v>8</v>
      </c>
      <c r="N35" s="8">
        <v>9</v>
      </c>
      <c r="O35" s="7">
        <f t="shared" si="1"/>
        <v>8.333333333333334</v>
      </c>
    </row>
    <row r="36" spans="2:15" ht="12.75">
      <c r="B36" t="s">
        <v>45</v>
      </c>
      <c r="C36" s="6">
        <v>7</v>
      </c>
      <c r="D36" s="8">
        <v>9</v>
      </c>
      <c r="E36" s="8">
        <v>9</v>
      </c>
      <c r="F36" s="8">
        <v>10</v>
      </c>
      <c r="G36" s="8">
        <v>9</v>
      </c>
      <c r="H36" s="8">
        <v>10</v>
      </c>
      <c r="I36" s="8">
        <v>10</v>
      </c>
      <c r="J36" s="8">
        <v>9</v>
      </c>
      <c r="K36" s="8">
        <v>10</v>
      </c>
      <c r="L36" s="8">
        <v>10</v>
      </c>
      <c r="M36" s="8">
        <v>10</v>
      </c>
      <c r="N36" s="8">
        <v>10</v>
      </c>
      <c r="O36" s="7">
        <f t="shared" si="1"/>
        <v>9.416666666666666</v>
      </c>
    </row>
    <row r="37" spans="2:15" ht="12.75">
      <c r="B37" t="s">
        <v>29</v>
      </c>
      <c r="C37" s="6">
        <v>3</v>
      </c>
      <c r="D37" s="8">
        <v>3</v>
      </c>
      <c r="E37" s="8">
        <v>1</v>
      </c>
      <c r="F37" s="8">
        <v>1</v>
      </c>
      <c r="G37" s="8">
        <v>2</v>
      </c>
      <c r="H37" s="8">
        <v>2</v>
      </c>
      <c r="I37" s="8">
        <v>2</v>
      </c>
      <c r="J37" s="8">
        <v>5</v>
      </c>
      <c r="K37" s="8">
        <v>4</v>
      </c>
      <c r="L37" s="8">
        <v>4</v>
      </c>
      <c r="M37" s="8">
        <v>6</v>
      </c>
      <c r="N37" s="8">
        <v>6</v>
      </c>
      <c r="O37" s="7">
        <f t="shared" si="1"/>
        <v>3.25</v>
      </c>
    </row>
    <row r="38" spans="2:15" s="1" customFormat="1" ht="12.75">
      <c r="B38" s="1" t="s">
        <v>30</v>
      </c>
      <c r="C38" s="7">
        <v>204</v>
      </c>
      <c r="D38" s="9">
        <v>220</v>
      </c>
      <c r="E38" s="9">
        <v>209</v>
      </c>
      <c r="F38" s="9">
        <v>214</v>
      </c>
      <c r="G38" s="9">
        <v>226</v>
      </c>
      <c r="H38" s="9">
        <v>225</v>
      </c>
      <c r="I38" s="9">
        <v>226</v>
      </c>
      <c r="J38" s="9">
        <v>233</v>
      </c>
      <c r="K38" s="9">
        <v>235</v>
      </c>
      <c r="L38" s="9">
        <v>233</v>
      </c>
      <c r="M38" s="9">
        <v>237</v>
      </c>
      <c r="N38" s="9">
        <v>236</v>
      </c>
      <c r="O38" s="7">
        <f t="shared" si="1"/>
        <v>224.83333333333334</v>
      </c>
    </row>
    <row r="39" spans="1:15" ht="12.75">
      <c r="A39" s="1" t="s">
        <v>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2:15" ht="12.75">
      <c r="B40" t="s">
        <v>47</v>
      </c>
      <c r="C40" s="6">
        <v>19</v>
      </c>
      <c r="D40" s="8">
        <v>20</v>
      </c>
      <c r="E40" s="8">
        <v>20</v>
      </c>
      <c r="F40" s="8">
        <v>23</v>
      </c>
      <c r="G40" s="8">
        <v>20</v>
      </c>
      <c r="H40" s="8">
        <v>19</v>
      </c>
      <c r="I40" s="8">
        <v>19</v>
      </c>
      <c r="J40" s="8">
        <v>24</v>
      </c>
      <c r="K40" s="8">
        <v>23</v>
      </c>
      <c r="L40" s="8">
        <v>21</v>
      </c>
      <c r="M40" s="8">
        <v>21</v>
      </c>
      <c r="N40" s="8">
        <v>21</v>
      </c>
      <c r="O40" s="7">
        <f aca="true" t="shared" si="2" ref="O40:O50">AVERAGE(C40:N40)</f>
        <v>20.833333333333332</v>
      </c>
    </row>
    <row r="41" spans="2:15" ht="12.75">
      <c r="B41" t="s">
        <v>48</v>
      </c>
      <c r="C41" s="6">
        <v>3</v>
      </c>
      <c r="D41" s="8">
        <v>4</v>
      </c>
      <c r="E41" s="8">
        <v>3</v>
      </c>
      <c r="F41" s="8">
        <v>2</v>
      </c>
      <c r="G41" s="8">
        <v>2</v>
      </c>
      <c r="H41" s="8">
        <v>4</v>
      </c>
      <c r="I41" s="8">
        <v>4</v>
      </c>
      <c r="J41" s="8">
        <v>3</v>
      </c>
      <c r="K41" s="8">
        <v>3</v>
      </c>
      <c r="L41" s="8">
        <v>3</v>
      </c>
      <c r="M41" s="8">
        <v>1</v>
      </c>
      <c r="N41" s="8">
        <v>3</v>
      </c>
      <c r="O41" s="7">
        <f t="shared" si="2"/>
        <v>2.9166666666666665</v>
      </c>
    </row>
    <row r="42" spans="2:15" ht="12.75">
      <c r="B42" t="s">
        <v>49</v>
      </c>
      <c r="C42" s="6">
        <v>3</v>
      </c>
      <c r="D42" s="8">
        <v>4</v>
      </c>
      <c r="E42" s="8">
        <v>1</v>
      </c>
      <c r="F42" s="8">
        <v>2</v>
      </c>
      <c r="G42" s="8">
        <v>1</v>
      </c>
      <c r="H42" s="8">
        <v>4</v>
      </c>
      <c r="I42" s="8">
        <v>2</v>
      </c>
      <c r="J42" s="8">
        <v>1</v>
      </c>
      <c r="K42" s="8">
        <v>2</v>
      </c>
      <c r="L42" s="8">
        <v>2</v>
      </c>
      <c r="M42" s="8">
        <v>3</v>
      </c>
      <c r="N42" s="8">
        <v>1</v>
      </c>
      <c r="O42" s="7">
        <f t="shared" si="2"/>
        <v>2.1666666666666665</v>
      </c>
    </row>
    <row r="43" spans="2:15" ht="12.75">
      <c r="B43" t="s">
        <v>50</v>
      </c>
      <c r="C43" s="6">
        <v>2</v>
      </c>
      <c r="D43" s="8">
        <v>2</v>
      </c>
      <c r="E43" s="8">
        <v>2</v>
      </c>
      <c r="F43" s="8">
        <v>2</v>
      </c>
      <c r="G43" s="8">
        <v>3</v>
      </c>
      <c r="H43" s="8">
        <v>3</v>
      </c>
      <c r="I43" s="8">
        <v>2</v>
      </c>
      <c r="J43" s="8">
        <v>2</v>
      </c>
      <c r="K43" s="8">
        <v>3</v>
      </c>
      <c r="L43" s="8">
        <v>2</v>
      </c>
      <c r="M43" s="8">
        <v>2</v>
      </c>
      <c r="N43" s="8">
        <v>3</v>
      </c>
      <c r="O43" s="7">
        <f t="shared" si="2"/>
        <v>2.3333333333333335</v>
      </c>
    </row>
    <row r="44" spans="2:15" ht="12.75">
      <c r="B44" t="s">
        <v>51</v>
      </c>
      <c r="C44" s="6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7">
        <f t="shared" si="2"/>
        <v>0</v>
      </c>
    </row>
    <row r="45" spans="2:15" ht="12.75">
      <c r="B45" t="s">
        <v>52</v>
      </c>
      <c r="C45" s="6">
        <v>10</v>
      </c>
      <c r="D45" s="8">
        <v>10</v>
      </c>
      <c r="E45" s="8">
        <v>9</v>
      </c>
      <c r="F45" s="8">
        <v>9</v>
      </c>
      <c r="G45" s="8">
        <v>7</v>
      </c>
      <c r="H45" s="8">
        <v>10</v>
      </c>
      <c r="I45" s="8">
        <v>9</v>
      </c>
      <c r="J45" s="8">
        <v>8</v>
      </c>
      <c r="K45" s="8">
        <v>8</v>
      </c>
      <c r="L45" s="8">
        <v>7</v>
      </c>
      <c r="M45" s="8">
        <v>9</v>
      </c>
      <c r="N45" s="8">
        <v>9</v>
      </c>
      <c r="O45" s="7">
        <f t="shared" si="2"/>
        <v>8.75</v>
      </c>
    </row>
    <row r="46" spans="2:15" ht="12.75">
      <c r="B46" t="s">
        <v>53</v>
      </c>
      <c r="C46" s="6">
        <v>9</v>
      </c>
      <c r="D46" s="8">
        <v>9</v>
      </c>
      <c r="E46" s="8">
        <v>10</v>
      </c>
      <c r="F46" s="8">
        <v>9</v>
      </c>
      <c r="G46" s="8">
        <v>9</v>
      </c>
      <c r="H46" s="8">
        <v>10</v>
      </c>
      <c r="I46" s="8">
        <v>8</v>
      </c>
      <c r="J46" s="8">
        <v>9</v>
      </c>
      <c r="K46" s="8">
        <v>10</v>
      </c>
      <c r="L46" s="8">
        <v>7</v>
      </c>
      <c r="M46" s="8">
        <v>9</v>
      </c>
      <c r="N46" s="8">
        <v>9</v>
      </c>
      <c r="O46" s="7">
        <f t="shared" si="2"/>
        <v>9</v>
      </c>
    </row>
    <row r="47" spans="2:15" ht="12.75">
      <c r="B47" t="s">
        <v>54</v>
      </c>
      <c r="C47" s="6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2"/>
        <v>0</v>
      </c>
    </row>
    <row r="48" spans="2:15" ht="12.75">
      <c r="B48" t="s">
        <v>55</v>
      </c>
      <c r="C48" s="6">
        <v>1</v>
      </c>
      <c r="D48" s="8">
        <v>1</v>
      </c>
      <c r="E48" s="8">
        <v>2</v>
      </c>
      <c r="F48" s="8">
        <v>1</v>
      </c>
      <c r="G48" s="8">
        <v>1</v>
      </c>
      <c r="H48" s="8">
        <v>1</v>
      </c>
      <c r="I48" s="8">
        <v>0</v>
      </c>
      <c r="J48" s="8">
        <v>0</v>
      </c>
      <c r="K48" s="8">
        <v>0</v>
      </c>
      <c r="L48" s="8">
        <v>2</v>
      </c>
      <c r="M48" s="8">
        <v>1</v>
      </c>
      <c r="N48" s="8">
        <v>0</v>
      </c>
      <c r="O48" s="7">
        <f t="shared" si="2"/>
        <v>0.8333333333333334</v>
      </c>
    </row>
    <row r="49" spans="2:15" ht="12.75">
      <c r="B49" t="s">
        <v>29</v>
      </c>
      <c r="C49" s="6">
        <v>3</v>
      </c>
      <c r="D49" s="8">
        <v>3</v>
      </c>
      <c r="E49" s="8">
        <v>4</v>
      </c>
      <c r="F49" s="8">
        <v>4</v>
      </c>
      <c r="G49" s="8">
        <v>3</v>
      </c>
      <c r="H49" s="8">
        <v>2</v>
      </c>
      <c r="I49" s="8">
        <v>2</v>
      </c>
      <c r="J49" s="8">
        <v>2</v>
      </c>
      <c r="K49" s="8">
        <v>3</v>
      </c>
      <c r="L49" s="8">
        <v>2</v>
      </c>
      <c r="M49" s="8">
        <v>3</v>
      </c>
      <c r="N49" s="8">
        <v>3</v>
      </c>
      <c r="O49" s="7">
        <f t="shared" si="2"/>
        <v>2.8333333333333335</v>
      </c>
    </row>
    <row r="50" spans="2:15" s="1" customFormat="1" ht="12.75">
      <c r="B50" s="1" t="s">
        <v>30</v>
      </c>
      <c r="C50" s="7">
        <v>50</v>
      </c>
      <c r="D50" s="9">
        <v>53</v>
      </c>
      <c r="E50" s="9">
        <v>51</v>
      </c>
      <c r="F50" s="9">
        <v>52</v>
      </c>
      <c r="G50" s="9">
        <v>46</v>
      </c>
      <c r="H50" s="9">
        <v>53</v>
      </c>
      <c r="I50" s="9">
        <v>46</v>
      </c>
      <c r="J50" s="9">
        <v>49</v>
      </c>
      <c r="K50" s="9">
        <v>52</v>
      </c>
      <c r="L50" s="9">
        <v>46</v>
      </c>
      <c r="M50" s="9">
        <v>49</v>
      </c>
      <c r="N50" s="9">
        <v>49</v>
      </c>
      <c r="O50" s="7">
        <f t="shared" si="2"/>
        <v>49.666666666666664</v>
      </c>
    </row>
    <row r="51" spans="1:15" ht="12.75">
      <c r="A51" s="1" t="s">
        <v>56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2:15" ht="12.75">
      <c r="B52" t="s">
        <v>57</v>
      </c>
      <c r="C52" s="6">
        <v>12</v>
      </c>
      <c r="D52" s="8">
        <v>13</v>
      </c>
      <c r="E52" s="8">
        <v>13</v>
      </c>
      <c r="F52" s="8">
        <v>14</v>
      </c>
      <c r="G52" s="8">
        <v>13</v>
      </c>
      <c r="H52" s="8">
        <v>13</v>
      </c>
      <c r="I52" s="8">
        <v>12</v>
      </c>
      <c r="J52" s="8">
        <v>13</v>
      </c>
      <c r="K52" s="8">
        <v>14</v>
      </c>
      <c r="L52" s="8">
        <v>14</v>
      </c>
      <c r="M52" s="8">
        <v>13</v>
      </c>
      <c r="N52" s="8">
        <v>13</v>
      </c>
      <c r="O52" s="7">
        <f aca="true" t="shared" si="3" ref="O52:O67">AVERAGE(C52:N52)</f>
        <v>13.083333333333334</v>
      </c>
    </row>
    <row r="53" spans="2:15" ht="12.75">
      <c r="B53" t="s">
        <v>58</v>
      </c>
      <c r="C53" s="6">
        <v>3</v>
      </c>
      <c r="D53" s="8">
        <v>3</v>
      </c>
      <c r="E53" s="8">
        <v>3</v>
      </c>
      <c r="F53" s="8">
        <v>3</v>
      </c>
      <c r="G53" s="8">
        <v>3</v>
      </c>
      <c r="H53" s="8">
        <v>3</v>
      </c>
      <c r="I53" s="8">
        <v>3</v>
      </c>
      <c r="J53" s="8">
        <v>3</v>
      </c>
      <c r="K53" s="8">
        <v>3</v>
      </c>
      <c r="L53" s="8">
        <v>3</v>
      </c>
      <c r="M53" s="8">
        <v>3</v>
      </c>
      <c r="N53" s="8">
        <v>2</v>
      </c>
      <c r="O53" s="7">
        <f t="shared" si="3"/>
        <v>2.9166666666666665</v>
      </c>
    </row>
    <row r="54" spans="2:15" ht="12.75">
      <c r="B54" t="s">
        <v>59</v>
      </c>
      <c r="C54" s="6">
        <v>28</v>
      </c>
      <c r="D54" s="8">
        <v>26</v>
      </c>
      <c r="E54" s="8">
        <v>29</v>
      </c>
      <c r="F54" s="8">
        <v>28</v>
      </c>
      <c r="G54" s="8">
        <v>28</v>
      </c>
      <c r="H54" s="8">
        <v>33</v>
      </c>
      <c r="I54" s="8">
        <v>27</v>
      </c>
      <c r="J54" s="8">
        <v>30</v>
      </c>
      <c r="K54" s="8">
        <v>26</v>
      </c>
      <c r="L54" s="8">
        <v>29</v>
      </c>
      <c r="M54" s="8">
        <v>30</v>
      </c>
      <c r="N54" s="8">
        <v>32</v>
      </c>
      <c r="O54" s="7">
        <f t="shared" si="3"/>
        <v>28.833333333333332</v>
      </c>
    </row>
    <row r="55" spans="2:15" ht="12.75">
      <c r="B55" t="s">
        <v>60</v>
      </c>
      <c r="C55" s="6">
        <v>41</v>
      </c>
      <c r="D55" s="8">
        <v>43</v>
      </c>
      <c r="E55" s="8">
        <v>43</v>
      </c>
      <c r="F55" s="8">
        <v>41</v>
      </c>
      <c r="G55" s="8">
        <v>41</v>
      </c>
      <c r="H55" s="8">
        <v>40</v>
      </c>
      <c r="I55" s="8">
        <v>40</v>
      </c>
      <c r="J55" s="8">
        <v>38</v>
      </c>
      <c r="K55" s="8">
        <v>38</v>
      </c>
      <c r="L55" s="8">
        <v>38</v>
      </c>
      <c r="M55" s="8">
        <v>38</v>
      </c>
      <c r="N55" s="8">
        <v>38</v>
      </c>
      <c r="O55" s="7">
        <f t="shared" si="3"/>
        <v>39.916666666666664</v>
      </c>
    </row>
    <row r="56" spans="2:15" ht="12.75">
      <c r="B56" t="s">
        <v>61</v>
      </c>
      <c r="C56" s="6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3"/>
        <v>0</v>
      </c>
    </row>
    <row r="57" spans="2:15" ht="12.75">
      <c r="B57" t="s">
        <v>62</v>
      </c>
      <c r="C57" s="6">
        <v>2</v>
      </c>
      <c r="D57" s="8">
        <v>1</v>
      </c>
      <c r="E57" s="8">
        <v>1</v>
      </c>
      <c r="F57" s="8">
        <v>2</v>
      </c>
      <c r="G57" s="8">
        <v>2</v>
      </c>
      <c r="H57" s="8">
        <v>2</v>
      </c>
      <c r="I57" s="8">
        <v>2</v>
      </c>
      <c r="J57" s="8">
        <v>2</v>
      </c>
      <c r="K57" s="8">
        <v>1</v>
      </c>
      <c r="L57" s="8">
        <v>1</v>
      </c>
      <c r="M57" s="8">
        <v>1</v>
      </c>
      <c r="N57" s="8">
        <v>1</v>
      </c>
      <c r="O57" s="7">
        <f t="shared" si="3"/>
        <v>1.5</v>
      </c>
    </row>
    <row r="58" spans="2:15" ht="12.75">
      <c r="B58" t="s">
        <v>63</v>
      </c>
      <c r="C58" s="6">
        <v>11</v>
      </c>
      <c r="D58" s="8">
        <v>12</v>
      </c>
      <c r="E58" s="8">
        <v>14</v>
      </c>
      <c r="F58" s="8">
        <v>14</v>
      </c>
      <c r="G58" s="8">
        <v>13</v>
      </c>
      <c r="H58" s="8">
        <v>11</v>
      </c>
      <c r="I58" s="8">
        <v>9</v>
      </c>
      <c r="J58" s="8">
        <v>12</v>
      </c>
      <c r="K58" s="8">
        <v>12</v>
      </c>
      <c r="L58" s="8">
        <v>15</v>
      </c>
      <c r="M58" s="8">
        <v>13</v>
      </c>
      <c r="N58" s="8">
        <v>13</v>
      </c>
      <c r="O58" s="7">
        <f t="shared" si="3"/>
        <v>12.416666666666666</v>
      </c>
    </row>
    <row r="59" spans="2:15" ht="12.75">
      <c r="B59" t="s">
        <v>64</v>
      </c>
      <c r="C59" s="6">
        <v>34</v>
      </c>
      <c r="D59" s="8">
        <v>32</v>
      </c>
      <c r="E59" s="8">
        <v>35</v>
      </c>
      <c r="F59" s="8">
        <v>36</v>
      </c>
      <c r="G59" s="8">
        <v>36</v>
      </c>
      <c r="H59" s="8">
        <v>34</v>
      </c>
      <c r="I59" s="8">
        <v>34</v>
      </c>
      <c r="J59" s="8">
        <v>34</v>
      </c>
      <c r="K59" s="8">
        <v>33</v>
      </c>
      <c r="L59" s="8">
        <v>34</v>
      </c>
      <c r="M59" s="8">
        <v>34</v>
      </c>
      <c r="N59" s="8">
        <v>36</v>
      </c>
      <c r="O59" s="7">
        <f t="shared" si="3"/>
        <v>34.333333333333336</v>
      </c>
    </row>
    <row r="60" spans="2:15" ht="12.75">
      <c r="B60" t="s">
        <v>65</v>
      </c>
      <c r="C60" s="6">
        <v>15</v>
      </c>
      <c r="D60" s="8">
        <v>10</v>
      </c>
      <c r="E60" s="8">
        <v>12</v>
      </c>
      <c r="F60" s="8">
        <v>13</v>
      </c>
      <c r="G60" s="8">
        <v>14</v>
      </c>
      <c r="H60" s="8">
        <v>11</v>
      </c>
      <c r="I60" s="8">
        <v>14</v>
      </c>
      <c r="J60" s="8">
        <v>13</v>
      </c>
      <c r="K60" s="8">
        <v>11</v>
      </c>
      <c r="L60" s="8">
        <v>12</v>
      </c>
      <c r="M60" s="8">
        <v>12</v>
      </c>
      <c r="N60" s="8">
        <v>11</v>
      </c>
      <c r="O60" s="7">
        <f t="shared" si="3"/>
        <v>12.333333333333334</v>
      </c>
    </row>
    <row r="61" spans="2:15" ht="12.75">
      <c r="B61" t="s">
        <v>66</v>
      </c>
      <c r="C61" s="6">
        <v>10</v>
      </c>
      <c r="D61" s="8">
        <v>9</v>
      </c>
      <c r="E61" s="8">
        <v>11</v>
      </c>
      <c r="F61" s="8">
        <v>12</v>
      </c>
      <c r="G61" s="8">
        <v>13</v>
      </c>
      <c r="H61" s="8">
        <v>13</v>
      </c>
      <c r="I61" s="8">
        <v>11</v>
      </c>
      <c r="J61" s="8">
        <v>12</v>
      </c>
      <c r="K61" s="8">
        <v>13</v>
      </c>
      <c r="L61" s="8">
        <v>11</v>
      </c>
      <c r="M61" s="8">
        <v>12</v>
      </c>
      <c r="N61" s="8">
        <v>14</v>
      </c>
      <c r="O61" s="7">
        <f t="shared" si="3"/>
        <v>11.75</v>
      </c>
    </row>
    <row r="62" spans="2:15" ht="12.75">
      <c r="B62" t="s">
        <v>67</v>
      </c>
      <c r="C62" s="6">
        <v>32</v>
      </c>
      <c r="D62" s="8">
        <v>33</v>
      </c>
      <c r="E62" s="8">
        <v>34</v>
      </c>
      <c r="F62" s="8">
        <v>34</v>
      </c>
      <c r="G62" s="8">
        <v>33</v>
      </c>
      <c r="H62" s="8">
        <v>36</v>
      </c>
      <c r="I62" s="8">
        <v>37</v>
      </c>
      <c r="J62" s="8">
        <v>37</v>
      </c>
      <c r="K62" s="8">
        <v>38</v>
      </c>
      <c r="L62" s="8">
        <v>42</v>
      </c>
      <c r="M62" s="8">
        <v>43</v>
      </c>
      <c r="N62" s="8">
        <v>44</v>
      </c>
      <c r="O62" s="7">
        <f t="shared" si="3"/>
        <v>36.916666666666664</v>
      </c>
    </row>
    <row r="63" spans="2:15" ht="12.75">
      <c r="B63" t="s">
        <v>68</v>
      </c>
      <c r="C63" s="6">
        <v>18</v>
      </c>
      <c r="D63" s="8">
        <v>18</v>
      </c>
      <c r="E63" s="8">
        <v>18</v>
      </c>
      <c r="F63" s="8">
        <v>17</v>
      </c>
      <c r="G63" s="8">
        <v>17</v>
      </c>
      <c r="H63" s="8">
        <v>16</v>
      </c>
      <c r="I63" s="8">
        <v>17</v>
      </c>
      <c r="J63" s="8">
        <v>17</v>
      </c>
      <c r="K63" s="8">
        <v>17</v>
      </c>
      <c r="L63" s="8">
        <v>19</v>
      </c>
      <c r="M63" s="8">
        <v>19</v>
      </c>
      <c r="N63" s="8">
        <v>19</v>
      </c>
      <c r="O63" s="7">
        <f t="shared" si="3"/>
        <v>17.666666666666668</v>
      </c>
    </row>
    <row r="64" spans="2:15" ht="12.75">
      <c r="B64" t="s">
        <v>69</v>
      </c>
      <c r="C64" s="6">
        <v>21</v>
      </c>
      <c r="D64" s="8">
        <v>22</v>
      </c>
      <c r="E64" s="8">
        <v>21</v>
      </c>
      <c r="F64" s="8">
        <v>20</v>
      </c>
      <c r="G64" s="8">
        <v>19</v>
      </c>
      <c r="H64" s="8">
        <v>20</v>
      </c>
      <c r="I64" s="8">
        <v>20</v>
      </c>
      <c r="J64" s="8">
        <v>23</v>
      </c>
      <c r="K64" s="8">
        <v>24</v>
      </c>
      <c r="L64" s="8">
        <v>24</v>
      </c>
      <c r="M64" s="8">
        <v>23</v>
      </c>
      <c r="N64" s="8">
        <v>23</v>
      </c>
      <c r="O64" s="7">
        <f t="shared" si="3"/>
        <v>21.666666666666668</v>
      </c>
    </row>
    <row r="65" spans="2:15" ht="12.75">
      <c r="B65" t="s">
        <v>70</v>
      </c>
      <c r="C65" s="6">
        <v>12</v>
      </c>
      <c r="D65" s="8">
        <v>8</v>
      </c>
      <c r="E65" s="8">
        <v>10</v>
      </c>
      <c r="F65" s="8">
        <v>10</v>
      </c>
      <c r="G65" s="8">
        <v>10</v>
      </c>
      <c r="H65" s="8">
        <v>13</v>
      </c>
      <c r="I65" s="8">
        <v>12</v>
      </c>
      <c r="J65" s="8">
        <v>12</v>
      </c>
      <c r="K65" s="8">
        <v>14</v>
      </c>
      <c r="L65" s="8">
        <v>14</v>
      </c>
      <c r="M65" s="8">
        <v>13</v>
      </c>
      <c r="N65" s="8">
        <v>14</v>
      </c>
      <c r="O65" s="7">
        <f t="shared" si="3"/>
        <v>11.833333333333334</v>
      </c>
    </row>
    <row r="66" spans="2:15" ht="12.75">
      <c r="B66" t="s">
        <v>29</v>
      </c>
      <c r="C66" s="6">
        <v>3</v>
      </c>
      <c r="D66" s="8">
        <v>2</v>
      </c>
      <c r="E66" s="8">
        <v>2</v>
      </c>
      <c r="F66" s="8">
        <v>2</v>
      </c>
      <c r="G66" s="8">
        <v>3</v>
      </c>
      <c r="H66" s="8">
        <v>3</v>
      </c>
      <c r="I66" s="8">
        <v>3</v>
      </c>
      <c r="J66" s="8">
        <v>2</v>
      </c>
      <c r="K66" s="8">
        <v>2</v>
      </c>
      <c r="L66" s="8">
        <v>3</v>
      </c>
      <c r="M66" s="8">
        <v>2</v>
      </c>
      <c r="N66" s="8">
        <v>2</v>
      </c>
      <c r="O66" s="7">
        <f t="shared" si="3"/>
        <v>2.4166666666666665</v>
      </c>
    </row>
    <row r="67" spans="2:15" s="1" customFormat="1" ht="12.75">
      <c r="B67" s="1" t="s">
        <v>30</v>
      </c>
      <c r="C67" s="7">
        <v>242</v>
      </c>
      <c r="D67" s="9">
        <v>232</v>
      </c>
      <c r="E67" s="9">
        <v>246</v>
      </c>
      <c r="F67" s="9">
        <v>246</v>
      </c>
      <c r="G67" s="9">
        <v>245</v>
      </c>
      <c r="H67" s="9">
        <v>248</v>
      </c>
      <c r="I67" s="9">
        <v>241</v>
      </c>
      <c r="J67" s="9">
        <v>248</v>
      </c>
      <c r="K67" s="9">
        <v>246</v>
      </c>
      <c r="L67" s="9">
        <v>259</v>
      </c>
      <c r="M67" s="9">
        <v>256</v>
      </c>
      <c r="N67" s="9">
        <v>262</v>
      </c>
      <c r="O67" s="7">
        <f t="shared" si="3"/>
        <v>247.58333333333334</v>
      </c>
    </row>
    <row r="68" spans="1:15" ht="12.75">
      <c r="A68" s="1" t="s">
        <v>71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</row>
    <row r="69" spans="2:15" ht="12.75">
      <c r="B69" t="s">
        <v>72</v>
      </c>
      <c r="C69" s="6">
        <v>2</v>
      </c>
      <c r="D69" s="8">
        <v>2</v>
      </c>
      <c r="E69" s="8">
        <v>2</v>
      </c>
      <c r="F69" s="8">
        <v>3</v>
      </c>
      <c r="G69" s="8">
        <v>3</v>
      </c>
      <c r="H69" s="8">
        <v>3</v>
      </c>
      <c r="I69" s="8">
        <v>3</v>
      </c>
      <c r="J69" s="8">
        <v>3</v>
      </c>
      <c r="K69" s="8">
        <v>3</v>
      </c>
      <c r="L69" s="8">
        <v>3</v>
      </c>
      <c r="M69" s="8">
        <v>3</v>
      </c>
      <c r="N69" s="8">
        <v>3</v>
      </c>
      <c r="O69" s="7">
        <f aca="true" t="shared" si="4" ref="O69:O83">AVERAGE(C69:N69)</f>
        <v>2.75</v>
      </c>
    </row>
    <row r="70" spans="2:15" ht="12.75">
      <c r="B70" t="s">
        <v>73</v>
      </c>
      <c r="C70" s="6">
        <v>4</v>
      </c>
      <c r="D70" s="8">
        <v>0</v>
      </c>
      <c r="E70" s="8">
        <v>2</v>
      </c>
      <c r="F70" s="8">
        <v>2</v>
      </c>
      <c r="G70" s="8">
        <v>3</v>
      </c>
      <c r="H70" s="8">
        <v>3</v>
      </c>
      <c r="I70" s="8">
        <v>1</v>
      </c>
      <c r="J70" s="8">
        <v>3</v>
      </c>
      <c r="K70" s="8">
        <v>2</v>
      </c>
      <c r="L70" s="8">
        <v>2</v>
      </c>
      <c r="M70" s="8">
        <v>1</v>
      </c>
      <c r="N70" s="8">
        <v>2</v>
      </c>
      <c r="O70" s="7">
        <f t="shared" si="4"/>
        <v>2.0833333333333335</v>
      </c>
    </row>
    <row r="71" spans="2:15" ht="12.75">
      <c r="B71" t="s">
        <v>74</v>
      </c>
      <c r="C71" s="6">
        <v>0</v>
      </c>
      <c r="D71" s="8">
        <v>1</v>
      </c>
      <c r="E71" s="8">
        <v>1</v>
      </c>
      <c r="F71" s="8">
        <v>0</v>
      </c>
      <c r="G71" s="8">
        <v>1</v>
      </c>
      <c r="H71" s="8">
        <v>0</v>
      </c>
      <c r="I71" s="8">
        <v>0</v>
      </c>
      <c r="J71" s="8">
        <v>0</v>
      </c>
      <c r="K71" s="8">
        <v>1</v>
      </c>
      <c r="L71" s="8">
        <v>0</v>
      </c>
      <c r="M71" s="8">
        <v>0</v>
      </c>
      <c r="N71" s="8">
        <v>1</v>
      </c>
      <c r="O71" s="7">
        <f t="shared" si="4"/>
        <v>0.4166666666666667</v>
      </c>
    </row>
    <row r="72" spans="2:15" ht="12.75">
      <c r="B72" t="s">
        <v>75</v>
      </c>
      <c r="C72" s="6">
        <v>5</v>
      </c>
      <c r="D72" s="8">
        <v>4</v>
      </c>
      <c r="E72" s="8">
        <v>4</v>
      </c>
      <c r="F72" s="8">
        <v>4</v>
      </c>
      <c r="G72" s="8">
        <v>4</v>
      </c>
      <c r="H72" s="8">
        <v>4</v>
      </c>
      <c r="I72" s="8">
        <v>3</v>
      </c>
      <c r="J72" s="8">
        <v>3</v>
      </c>
      <c r="K72" s="8">
        <v>3</v>
      </c>
      <c r="L72" s="8">
        <v>3</v>
      </c>
      <c r="M72" s="8">
        <v>4</v>
      </c>
      <c r="N72" s="8">
        <v>3</v>
      </c>
      <c r="O72" s="7">
        <f t="shared" si="4"/>
        <v>3.6666666666666665</v>
      </c>
    </row>
    <row r="73" spans="2:15" ht="12.75">
      <c r="B73" t="s">
        <v>76</v>
      </c>
      <c r="C73" s="6">
        <v>2</v>
      </c>
      <c r="D73" s="8">
        <v>2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1</v>
      </c>
      <c r="K73" s="8">
        <v>1</v>
      </c>
      <c r="L73" s="8">
        <v>1</v>
      </c>
      <c r="M73" s="8">
        <v>2</v>
      </c>
      <c r="N73" s="8">
        <v>2</v>
      </c>
      <c r="O73" s="7">
        <f t="shared" si="4"/>
        <v>1.75</v>
      </c>
    </row>
    <row r="74" spans="2:15" ht="12.75">
      <c r="B74" t="s">
        <v>77</v>
      </c>
      <c r="C74" s="6">
        <v>4</v>
      </c>
      <c r="D74" s="8">
        <v>5</v>
      </c>
      <c r="E74" s="8">
        <v>3</v>
      </c>
      <c r="F74" s="8">
        <v>4</v>
      </c>
      <c r="G74" s="8">
        <v>5</v>
      </c>
      <c r="H74" s="8">
        <v>5</v>
      </c>
      <c r="I74" s="8">
        <v>5</v>
      </c>
      <c r="J74" s="8">
        <v>5</v>
      </c>
      <c r="K74" s="8">
        <v>4</v>
      </c>
      <c r="L74" s="8">
        <v>4</v>
      </c>
      <c r="M74" s="8">
        <v>3</v>
      </c>
      <c r="N74" s="8">
        <v>3</v>
      </c>
      <c r="O74" s="7">
        <f t="shared" si="4"/>
        <v>4.166666666666667</v>
      </c>
    </row>
    <row r="75" spans="2:15" ht="12.75">
      <c r="B75" t="s">
        <v>78</v>
      </c>
      <c r="C75" s="6">
        <v>2</v>
      </c>
      <c r="D75" s="8">
        <v>3</v>
      </c>
      <c r="E75" s="8">
        <v>4</v>
      </c>
      <c r="F75" s="8">
        <v>3</v>
      </c>
      <c r="G75" s="8">
        <v>4</v>
      </c>
      <c r="H75" s="8">
        <v>5</v>
      </c>
      <c r="I75" s="8">
        <v>4</v>
      </c>
      <c r="J75" s="8">
        <v>3</v>
      </c>
      <c r="K75" s="8">
        <v>4</v>
      </c>
      <c r="L75" s="8">
        <v>4</v>
      </c>
      <c r="M75" s="8">
        <v>7</v>
      </c>
      <c r="N75" s="8">
        <v>5</v>
      </c>
      <c r="O75" s="7">
        <f t="shared" si="4"/>
        <v>4</v>
      </c>
    </row>
    <row r="76" spans="2:15" ht="12.75">
      <c r="B76" t="s">
        <v>79</v>
      </c>
      <c r="C76" s="6">
        <v>15</v>
      </c>
      <c r="D76" s="8">
        <v>12</v>
      </c>
      <c r="E76" s="8">
        <v>18</v>
      </c>
      <c r="F76" s="8">
        <v>17</v>
      </c>
      <c r="G76" s="8">
        <v>19</v>
      </c>
      <c r="H76" s="8">
        <v>19</v>
      </c>
      <c r="I76" s="8">
        <v>22</v>
      </c>
      <c r="J76" s="8">
        <v>18</v>
      </c>
      <c r="K76" s="8">
        <v>16</v>
      </c>
      <c r="L76" s="8">
        <v>21</v>
      </c>
      <c r="M76" s="8">
        <v>16</v>
      </c>
      <c r="N76" s="8">
        <v>15</v>
      </c>
      <c r="O76" s="7">
        <f t="shared" si="4"/>
        <v>17.333333333333332</v>
      </c>
    </row>
    <row r="77" spans="2:15" ht="12.75">
      <c r="B77" t="s">
        <v>80</v>
      </c>
      <c r="C77" s="6">
        <v>1</v>
      </c>
      <c r="D77" s="8">
        <v>1</v>
      </c>
      <c r="E77" s="8">
        <v>1</v>
      </c>
      <c r="F77" s="8">
        <v>2</v>
      </c>
      <c r="G77" s="8">
        <v>2</v>
      </c>
      <c r="H77" s="8">
        <v>2</v>
      </c>
      <c r="I77" s="8">
        <v>1</v>
      </c>
      <c r="J77" s="8">
        <v>3</v>
      </c>
      <c r="K77" s="8">
        <v>1</v>
      </c>
      <c r="L77" s="8">
        <v>2</v>
      </c>
      <c r="M77" s="8">
        <v>2</v>
      </c>
      <c r="N77" s="8">
        <v>2</v>
      </c>
      <c r="O77" s="7">
        <f t="shared" si="4"/>
        <v>1.6666666666666667</v>
      </c>
    </row>
    <row r="78" spans="2:15" ht="12.75">
      <c r="B78" t="s">
        <v>81</v>
      </c>
      <c r="C78" s="6">
        <v>3</v>
      </c>
      <c r="D78" s="8">
        <v>3</v>
      </c>
      <c r="E78" s="8">
        <v>3</v>
      </c>
      <c r="F78" s="8">
        <v>2</v>
      </c>
      <c r="G78" s="8">
        <v>2</v>
      </c>
      <c r="H78" s="8">
        <v>2</v>
      </c>
      <c r="I78" s="8">
        <v>3</v>
      </c>
      <c r="J78" s="8">
        <v>3</v>
      </c>
      <c r="K78" s="8">
        <v>3</v>
      </c>
      <c r="L78" s="8">
        <v>3</v>
      </c>
      <c r="M78" s="8">
        <v>2</v>
      </c>
      <c r="N78" s="8">
        <v>2</v>
      </c>
      <c r="O78" s="7">
        <f t="shared" si="4"/>
        <v>2.5833333333333335</v>
      </c>
    </row>
    <row r="79" spans="2:15" ht="12.75">
      <c r="B79" t="s">
        <v>82</v>
      </c>
      <c r="C79" s="6">
        <v>4</v>
      </c>
      <c r="D79" s="8">
        <v>4</v>
      </c>
      <c r="E79" s="8">
        <v>4</v>
      </c>
      <c r="F79" s="8">
        <v>4</v>
      </c>
      <c r="G79" s="8">
        <v>4</v>
      </c>
      <c r="H79" s="8">
        <v>4</v>
      </c>
      <c r="I79" s="8">
        <v>4</v>
      </c>
      <c r="J79" s="8">
        <v>5</v>
      </c>
      <c r="K79" s="8">
        <v>5</v>
      </c>
      <c r="L79" s="8">
        <v>5</v>
      </c>
      <c r="M79" s="8">
        <v>5</v>
      </c>
      <c r="N79" s="8">
        <v>5</v>
      </c>
      <c r="O79" s="7">
        <f t="shared" si="4"/>
        <v>4.416666666666667</v>
      </c>
    </row>
    <row r="80" spans="2:15" ht="12.75">
      <c r="B80" t="s">
        <v>83</v>
      </c>
      <c r="C80" s="6">
        <v>10</v>
      </c>
      <c r="D80" s="8">
        <v>14</v>
      </c>
      <c r="E80" s="8">
        <v>23</v>
      </c>
      <c r="F80" s="8">
        <v>20</v>
      </c>
      <c r="G80" s="8">
        <v>20</v>
      </c>
      <c r="H80" s="8">
        <v>25</v>
      </c>
      <c r="I80" s="8">
        <v>26</v>
      </c>
      <c r="J80" s="8">
        <v>22</v>
      </c>
      <c r="K80" s="8">
        <v>20</v>
      </c>
      <c r="L80" s="8">
        <v>19</v>
      </c>
      <c r="M80" s="8">
        <v>27</v>
      </c>
      <c r="N80" s="8">
        <v>27</v>
      </c>
      <c r="O80" s="7">
        <f t="shared" si="4"/>
        <v>21.083333333333332</v>
      </c>
    </row>
    <row r="81" spans="2:15" ht="12.75">
      <c r="B81" t="s">
        <v>29</v>
      </c>
      <c r="C81" s="6">
        <v>5</v>
      </c>
      <c r="D81" s="8">
        <v>3</v>
      </c>
      <c r="E81" s="8">
        <v>4</v>
      </c>
      <c r="F81" s="8">
        <v>3</v>
      </c>
      <c r="G81" s="8">
        <v>3</v>
      </c>
      <c r="H81" s="8">
        <v>4</v>
      </c>
      <c r="I81" s="8">
        <v>6</v>
      </c>
      <c r="J81" s="8">
        <v>7</v>
      </c>
      <c r="K81" s="8">
        <v>4</v>
      </c>
      <c r="L81" s="8">
        <v>3</v>
      </c>
      <c r="M81" s="8">
        <v>3</v>
      </c>
      <c r="N81" s="8">
        <v>4</v>
      </c>
      <c r="O81" s="7">
        <f t="shared" si="4"/>
        <v>4.083333333333333</v>
      </c>
    </row>
    <row r="82" spans="2:15" s="1" customFormat="1" ht="12.75">
      <c r="B82" s="1" t="s">
        <v>30</v>
      </c>
      <c r="C82" s="7">
        <v>57</v>
      </c>
      <c r="D82" s="9">
        <v>54</v>
      </c>
      <c r="E82" s="9">
        <v>71</v>
      </c>
      <c r="F82" s="9">
        <v>66</v>
      </c>
      <c r="G82" s="9">
        <v>72</v>
      </c>
      <c r="H82" s="9">
        <v>78</v>
      </c>
      <c r="I82" s="9">
        <v>80</v>
      </c>
      <c r="J82" s="9">
        <v>76</v>
      </c>
      <c r="K82" s="9">
        <v>67</v>
      </c>
      <c r="L82" s="9">
        <v>70</v>
      </c>
      <c r="M82" s="9">
        <v>75</v>
      </c>
      <c r="N82" s="9">
        <v>74</v>
      </c>
      <c r="O82" s="7">
        <f t="shared" si="4"/>
        <v>70</v>
      </c>
    </row>
    <row r="83" spans="2:15" s="1" customFormat="1" ht="12.75">
      <c r="B83" s="1" t="s">
        <v>2</v>
      </c>
      <c r="C83" s="7">
        <v>2665</v>
      </c>
      <c r="D83" s="9">
        <v>2745</v>
      </c>
      <c r="E83" s="9">
        <v>2617</v>
      </c>
      <c r="F83" s="9">
        <v>2624</v>
      </c>
      <c r="G83" s="9">
        <v>2486</v>
      </c>
      <c r="H83" s="9">
        <v>2552</v>
      </c>
      <c r="I83" s="9">
        <v>2759</v>
      </c>
      <c r="J83" s="9">
        <v>2895</v>
      </c>
      <c r="K83" s="9">
        <v>2856</v>
      </c>
      <c r="L83" s="9">
        <v>2923</v>
      </c>
      <c r="M83" s="9">
        <v>3021</v>
      </c>
      <c r="N83" s="9">
        <v>2993</v>
      </c>
      <c r="O83" s="7">
        <f t="shared" si="4"/>
        <v>2761.3333333333335</v>
      </c>
    </row>
    <row r="85" ht="12.75">
      <c r="B85" t="s">
        <v>85</v>
      </c>
    </row>
    <row r="86" ht="12.75">
      <c r="B86" t="s">
        <v>86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2004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6">
        <v>64</v>
      </c>
      <c r="D8" s="8">
        <v>63</v>
      </c>
      <c r="E8" s="8">
        <v>66</v>
      </c>
      <c r="F8" s="8">
        <v>70</v>
      </c>
      <c r="G8" s="8">
        <v>72</v>
      </c>
      <c r="H8" s="8">
        <v>76</v>
      </c>
      <c r="I8" s="8">
        <v>74</v>
      </c>
      <c r="J8" s="8">
        <v>73</v>
      </c>
      <c r="K8" s="8">
        <v>71</v>
      </c>
      <c r="L8" s="8">
        <v>72</v>
      </c>
      <c r="M8" s="8">
        <v>75</v>
      </c>
      <c r="N8" s="8">
        <v>74</v>
      </c>
      <c r="O8" s="7">
        <f>AVERAGE(C8:N8)</f>
        <v>70.83333333333333</v>
      </c>
    </row>
    <row r="9" spans="2:15" ht="12.75">
      <c r="B9" t="s">
        <v>18</v>
      </c>
      <c r="C9" s="6">
        <v>5</v>
      </c>
      <c r="D9" s="8">
        <v>5</v>
      </c>
      <c r="E9" s="8">
        <v>5</v>
      </c>
      <c r="F9" s="8">
        <v>6</v>
      </c>
      <c r="G9" s="8">
        <v>6</v>
      </c>
      <c r="H9" s="8">
        <v>5</v>
      </c>
      <c r="I9" s="8">
        <v>3</v>
      </c>
      <c r="J9" s="8">
        <v>4</v>
      </c>
      <c r="K9" s="8">
        <v>3</v>
      </c>
      <c r="L9" s="8">
        <v>4</v>
      </c>
      <c r="M9" s="8">
        <v>4</v>
      </c>
      <c r="N9" s="8">
        <v>4</v>
      </c>
      <c r="O9" s="7">
        <f aca="true" t="shared" si="0" ref="O9:O21">AVERAGE(C9:N9)</f>
        <v>4.5</v>
      </c>
    </row>
    <row r="10" spans="2:15" ht="12.75">
      <c r="B10" t="s">
        <v>19</v>
      </c>
      <c r="C10" s="6">
        <v>22</v>
      </c>
      <c r="D10" s="8">
        <v>25</v>
      </c>
      <c r="E10" s="8">
        <v>25</v>
      </c>
      <c r="F10" s="8">
        <v>25</v>
      </c>
      <c r="G10" s="8">
        <v>26</v>
      </c>
      <c r="H10" s="8">
        <v>26</v>
      </c>
      <c r="I10" s="8">
        <v>26</v>
      </c>
      <c r="J10" s="8">
        <v>26</v>
      </c>
      <c r="K10" s="8">
        <v>26</v>
      </c>
      <c r="L10" s="8">
        <v>27</v>
      </c>
      <c r="M10" s="8">
        <v>26</v>
      </c>
      <c r="N10" s="8">
        <v>26</v>
      </c>
      <c r="O10" s="7">
        <f t="shared" si="0"/>
        <v>25.5</v>
      </c>
    </row>
    <row r="11" spans="2:15" ht="12.75">
      <c r="B11" t="s">
        <v>20</v>
      </c>
      <c r="C11" s="6">
        <v>509</v>
      </c>
      <c r="D11" s="8">
        <v>568</v>
      </c>
      <c r="E11" s="8">
        <v>462</v>
      </c>
      <c r="F11" s="8">
        <v>153</v>
      </c>
      <c r="G11" s="8">
        <v>187</v>
      </c>
      <c r="H11" s="8">
        <v>265</v>
      </c>
      <c r="I11" s="8">
        <v>351</v>
      </c>
      <c r="J11" s="8">
        <v>353</v>
      </c>
      <c r="K11" s="8">
        <v>273</v>
      </c>
      <c r="L11" s="8">
        <v>372</v>
      </c>
      <c r="M11" s="8">
        <v>447</v>
      </c>
      <c r="N11" s="8">
        <v>440</v>
      </c>
      <c r="O11" s="7">
        <f t="shared" si="0"/>
        <v>365</v>
      </c>
    </row>
    <row r="12" spans="2:15" ht="12.75">
      <c r="B12" t="s">
        <v>21</v>
      </c>
      <c r="C12" s="6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7">
        <f t="shared" si="0"/>
        <v>0</v>
      </c>
    </row>
    <row r="13" spans="2:15" ht="12.75">
      <c r="B13" t="s">
        <v>22</v>
      </c>
      <c r="C13" s="6">
        <v>9</v>
      </c>
      <c r="D13" s="8">
        <v>8</v>
      </c>
      <c r="E13" s="8">
        <v>8</v>
      </c>
      <c r="F13" s="8">
        <v>9</v>
      </c>
      <c r="G13" s="8">
        <v>9</v>
      </c>
      <c r="H13" s="8">
        <v>8</v>
      </c>
      <c r="I13" s="8">
        <v>8</v>
      </c>
      <c r="J13" s="8">
        <v>9</v>
      </c>
      <c r="K13" s="8">
        <v>9</v>
      </c>
      <c r="L13" s="8">
        <v>9</v>
      </c>
      <c r="M13" s="8">
        <v>11</v>
      </c>
      <c r="N13" s="8">
        <v>13</v>
      </c>
      <c r="O13" s="7">
        <f t="shared" si="0"/>
        <v>9.166666666666666</v>
      </c>
    </row>
    <row r="14" spans="2:15" ht="12.75">
      <c r="B14" t="s">
        <v>23</v>
      </c>
      <c r="C14" s="6">
        <v>6</v>
      </c>
      <c r="D14" s="8">
        <v>7</v>
      </c>
      <c r="E14" s="8">
        <v>8</v>
      </c>
      <c r="F14" s="8">
        <v>8</v>
      </c>
      <c r="G14" s="8">
        <v>8</v>
      </c>
      <c r="H14" s="8">
        <v>10</v>
      </c>
      <c r="I14" s="8">
        <v>11</v>
      </c>
      <c r="J14" s="8">
        <v>12</v>
      </c>
      <c r="K14" s="8">
        <v>12</v>
      </c>
      <c r="L14" s="8">
        <v>12</v>
      </c>
      <c r="M14" s="8">
        <v>13</v>
      </c>
      <c r="N14" s="8">
        <v>12</v>
      </c>
      <c r="O14" s="7">
        <f t="shared" si="0"/>
        <v>9.916666666666666</v>
      </c>
    </row>
    <row r="15" spans="2:15" ht="12.75">
      <c r="B15" t="s">
        <v>24</v>
      </c>
      <c r="C15" s="6">
        <v>110</v>
      </c>
      <c r="D15" s="8">
        <v>105</v>
      </c>
      <c r="E15" s="8">
        <v>107</v>
      </c>
      <c r="F15" s="8">
        <v>112</v>
      </c>
      <c r="G15" s="8">
        <v>116</v>
      </c>
      <c r="H15" s="8">
        <v>112</v>
      </c>
      <c r="I15" s="8">
        <v>107</v>
      </c>
      <c r="J15" s="8">
        <v>112</v>
      </c>
      <c r="K15" s="8">
        <v>113</v>
      </c>
      <c r="L15" s="8">
        <v>110</v>
      </c>
      <c r="M15" s="8">
        <v>110</v>
      </c>
      <c r="N15" s="8">
        <v>103</v>
      </c>
      <c r="O15" s="7">
        <f t="shared" si="0"/>
        <v>109.75</v>
      </c>
    </row>
    <row r="16" spans="2:15" ht="12.75">
      <c r="B16" t="s">
        <v>25</v>
      </c>
      <c r="C16" s="6">
        <v>2</v>
      </c>
      <c r="D16" s="8">
        <v>1</v>
      </c>
      <c r="E16" s="8">
        <v>2</v>
      </c>
      <c r="F16" s="8">
        <v>2</v>
      </c>
      <c r="G16" s="8">
        <v>1</v>
      </c>
      <c r="H16" s="8">
        <v>2</v>
      </c>
      <c r="I16" s="8">
        <v>2</v>
      </c>
      <c r="J16" s="8">
        <v>3</v>
      </c>
      <c r="K16" s="8">
        <v>3</v>
      </c>
      <c r="L16" s="8">
        <v>3</v>
      </c>
      <c r="M16" s="8">
        <v>3</v>
      </c>
      <c r="N16" s="8">
        <v>2</v>
      </c>
      <c r="O16" s="7">
        <f t="shared" si="0"/>
        <v>2.1666666666666665</v>
      </c>
    </row>
    <row r="17" spans="2:15" ht="12.75">
      <c r="B17" t="s">
        <v>26</v>
      </c>
      <c r="C17" s="6">
        <v>3</v>
      </c>
      <c r="D17" s="8">
        <v>2</v>
      </c>
      <c r="E17" s="8">
        <v>3</v>
      </c>
      <c r="F17" s="8">
        <v>4</v>
      </c>
      <c r="G17" s="8">
        <v>3</v>
      </c>
      <c r="H17" s="8">
        <v>4</v>
      </c>
      <c r="I17" s="8">
        <v>4</v>
      </c>
      <c r="J17" s="8">
        <v>4</v>
      </c>
      <c r="K17" s="8">
        <v>4</v>
      </c>
      <c r="L17" s="8">
        <v>5</v>
      </c>
      <c r="M17" s="8">
        <v>4</v>
      </c>
      <c r="N17" s="8">
        <v>3</v>
      </c>
      <c r="O17" s="7">
        <f t="shared" si="0"/>
        <v>3.5833333333333335</v>
      </c>
    </row>
    <row r="18" spans="2:15" ht="12.75">
      <c r="B18" t="s">
        <v>27</v>
      </c>
      <c r="C18" s="6">
        <v>1106</v>
      </c>
      <c r="D18" s="8">
        <v>1119</v>
      </c>
      <c r="E18" s="8">
        <v>1135</v>
      </c>
      <c r="F18" s="8">
        <v>1151</v>
      </c>
      <c r="G18" s="8">
        <v>1164</v>
      </c>
      <c r="H18" s="8">
        <v>1176</v>
      </c>
      <c r="I18" s="8">
        <v>1213</v>
      </c>
      <c r="J18" s="8">
        <v>1234</v>
      </c>
      <c r="K18" s="8">
        <v>1240</v>
      </c>
      <c r="L18" s="8">
        <v>1240</v>
      </c>
      <c r="M18" s="8">
        <v>1262</v>
      </c>
      <c r="N18" s="8">
        <v>1246</v>
      </c>
      <c r="O18" s="7">
        <f t="shared" si="0"/>
        <v>1190.5</v>
      </c>
    </row>
    <row r="19" spans="2:15" ht="12.75">
      <c r="B19" t="s">
        <v>28</v>
      </c>
      <c r="C19" s="6">
        <v>52</v>
      </c>
      <c r="D19" s="8">
        <v>52</v>
      </c>
      <c r="E19" s="8">
        <v>53</v>
      </c>
      <c r="F19" s="8">
        <v>49</v>
      </c>
      <c r="G19" s="8">
        <v>52</v>
      </c>
      <c r="H19" s="8">
        <v>49</v>
      </c>
      <c r="I19" s="8">
        <v>51</v>
      </c>
      <c r="J19" s="8">
        <v>52</v>
      </c>
      <c r="K19" s="8">
        <v>53</v>
      </c>
      <c r="L19" s="8">
        <v>54</v>
      </c>
      <c r="M19" s="8">
        <v>71</v>
      </c>
      <c r="N19" s="8">
        <v>69</v>
      </c>
      <c r="O19" s="7">
        <f t="shared" si="0"/>
        <v>54.75</v>
      </c>
    </row>
    <row r="20" spans="2:15" ht="12.75">
      <c r="B20" t="s">
        <v>29</v>
      </c>
      <c r="C20" s="6">
        <v>0</v>
      </c>
      <c r="D20" s="8">
        <v>1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-1</v>
      </c>
      <c r="O20" s="7">
        <f t="shared" si="0"/>
        <v>0.08333333333333333</v>
      </c>
    </row>
    <row r="21" spans="2:15" s="1" customFormat="1" ht="12.75">
      <c r="B21" s="1" t="s">
        <v>30</v>
      </c>
      <c r="C21" s="7">
        <v>1888</v>
      </c>
      <c r="D21" s="9">
        <v>1956</v>
      </c>
      <c r="E21" s="9">
        <v>1875</v>
      </c>
      <c r="F21" s="9">
        <v>1589</v>
      </c>
      <c r="G21" s="9">
        <v>1644</v>
      </c>
      <c r="H21" s="9">
        <v>1733</v>
      </c>
      <c r="I21" s="9">
        <v>1850</v>
      </c>
      <c r="J21" s="9">
        <v>1882</v>
      </c>
      <c r="K21" s="9">
        <v>1807</v>
      </c>
      <c r="L21" s="9">
        <v>1908</v>
      </c>
      <c r="M21" s="9">
        <v>2026</v>
      </c>
      <c r="N21" s="9">
        <v>1991</v>
      </c>
      <c r="O21" s="7">
        <f t="shared" si="0"/>
        <v>1845.75</v>
      </c>
    </row>
    <row r="22" spans="1:15" ht="12.75">
      <c r="A22" s="1" t="s">
        <v>31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2:15" ht="12.75">
      <c r="B23" t="s">
        <v>32</v>
      </c>
      <c r="C23" s="6">
        <v>13</v>
      </c>
      <c r="D23" s="8">
        <v>13</v>
      </c>
      <c r="E23" s="8">
        <v>9</v>
      </c>
      <c r="F23" s="8">
        <v>12</v>
      </c>
      <c r="G23" s="8">
        <v>14</v>
      </c>
      <c r="H23" s="8">
        <v>14</v>
      </c>
      <c r="I23" s="8">
        <v>17</v>
      </c>
      <c r="J23" s="8">
        <v>16</v>
      </c>
      <c r="K23" s="8">
        <v>20</v>
      </c>
      <c r="L23" s="8">
        <v>13</v>
      </c>
      <c r="M23" s="8">
        <v>15</v>
      </c>
      <c r="N23" s="8">
        <v>14</v>
      </c>
      <c r="O23" s="7">
        <f aca="true" t="shared" si="1" ref="O23:O38">AVERAGE(C23:N23)</f>
        <v>14.166666666666666</v>
      </c>
    </row>
    <row r="24" spans="2:15" ht="12.75">
      <c r="B24" t="s">
        <v>33</v>
      </c>
      <c r="C24" s="6">
        <v>3</v>
      </c>
      <c r="D24" s="8">
        <v>2</v>
      </c>
      <c r="E24" s="8">
        <v>2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2</v>
      </c>
      <c r="L24" s="8">
        <v>2</v>
      </c>
      <c r="M24" s="8">
        <v>2</v>
      </c>
      <c r="N24" s="8">
        <v>2</v>
      </c>
      <c r="O24" s="7">
        <f t="shared" si="1"/>
        <v>2.5</v>
      </c>
    </row>
    <row r="25" spans="2:15" ht="12.75">
      <c r="B25" t="s">
        <v>34</v>
      </c>
      <c r="C25" s="6">
        <v>10</v>
      </c>
      <c r="D25" s="8">
        <v>11</v>
      </c>
      <c r="E25" s="8">
        <v>11</v>
      </c>
      <c r="F25" s="8">
        <v>12</v>
      </c>
      <c r="G25" s="8">
        <v>11</v>
      </c>
      <c r="H25" s="8">
        <v>11</v>
      </c>
      <c r="I25" s="8">
        <v>11</v>
      </c>
      <c r="J25" s="8">
        <v>11</v>
      </c>
      <c r="K25" s="8">
        <v>11</v>
      </c>
      <c r="L25" s="8">
        <v>11</v>
      </c>
      <c r="M25" s="8">
        <v>12</v>
      </c>
      <c r="N25" s="8">
        <v>12</v>
      </c>
      <c r="O25" s="7">
        <f t="shared" si="1"/>
        <v>11.166666666666666</v>
      </c>
    </row>
    <row r="26" spans="2:15" ht="12.75">
      <c r="B26" t="s">
        <v>35</v>
      </c>
      <c r="C26" s="6">
        <v>62</v>
      </c>
      <c r="D26" s="8">
        <v>65</v>
      </c>
      <c r="E26" s="8">
        <v>66</v>
      </c>
      <c r="F26" s="8">
        <v>66</v>
      </c>
      <c r="G26" s="8">
        <v>67</v>
      </c>
      <c r="H26" s="8">
        <v>71</v>
      </c>
      <c r="I26" s="8">
        <v>69</v>
      </c>
      <c r="J26" s="8">
        <v>71</v>
      </c>
      <c r="K26" s="8">
        <v>73</v>
      </c>
      <c r="L26" s="8">
        <v>75</v>
      </c>
      <c r="M26" s="8">
        <v>78</v>
      </c>
      <c r="N26" s="8">
        <v>76</v>
      </c>
      <c r="O26" s="7">
        <f t="shared" si="1"/>
        <v>69.91666666666667</v>
      </c>
    </row>
    <row r="27" spans="2:15" ht="12.75">
      <c r="B27" t="s">
        <v>36</v>
      </c>
      <c r="C27" s="6">
        <v>49</v>
      </c>
      <c r="D27" s="8">
        <v>45</v>
      </c>
      <c r="E27" s="8">
        <v>44</v>
      </c>
      <c r="F27" s="8">
        <v>46</v>
      </c>
      <c r="G27" s="8">
        <v>49</v>
      </c>
      <c r="H27" s="8">
        <v>48</v>
      </c>
      <c r="I27" s="8">
        <v>53</v>
      </c>
      <c r="J27" s="8">
        <v>54</v>
      </c>
      <c r="K27" s="8">
        <v>56</v>
      </c>
      <c r="L27" s="8">
        <v>46</v>
      </c>
      <c r="M27" s="8">
        <v>51</v>
      </c>
      <c r="N27" s="8">
        <v>51</v>
      </c>
      <c r="O27" s="7">
        <f t="shared" si="1"/>
        <v>49.333333333333336</v>
      </c>
    </row>
    <row r="28" spans="2:15" ht="12.75">
      <c r="B28" t="s">
        <v>37</v>
      </c>
      <c r="C28" s="6">
        <v>4</v>
      </c>
      <c r="D28" s="8">
        <v>6</v>
      </c>
      <c r="E28" s="8">
        <v>6</v>
      </c>
      <c r="F28" s="8">
        <v>5</v>
      </c>
      <c r="G28" s="8">
        <v>4</v>
      </c>
      <c r="H28" s="8">
        <v>3</v>
      </c>
      <c r="I28" s="8">
        <v>2</v>
      </c>
      <c r="J28" s="8">
        <v>4</v>
      </c>
      <c r="K28" s="8">
        <v>5</v>
      </c>
      <c r="L28" s="8">
        <v>5</v>
      </c>
      <c r="M28" s="8">
        <v>2</v>
      </c>
      <c r="N28" s="8">
        <v>2</v>
      </c>
      <c r="O28" s="7">
        <f t="shared" si="1"/>
        <v>4</v>
      </c>
    </row>
    <row r="29" spans="2:15" ht="12.75">
      <c r="B29" t="s">
        <v>38</v>
      </c>
      <c r="C29" s="6">
        <v>17</v>
      </c>
      <c r="D29" s="8">
        <v>12</v>
      </c>
      <c r="E29" s="8">
        <v>15</v>
      </c>
      <c r="F29" s="8">
        <v>16</v>
      </c>
      <c r="G29" s="8">
        <v>17</v>
      </c>
      <c r="H29" s="8">
        <v>13</v>
      </c>
      <c r="I29" s="8">
        <v>13</v>
      </c>
      <c r="J29" s="8">
        <v>14</v>
      </c>
      <c r="K29" s="8">
        <v>13</v>
      </c>
      <c r="L29" s="8">
        <v>14</v>
      </c>
      <c r="M29" s="8">
        <v>14</v>
      </c>
      <c r="N29" s="8">
        <v>11</v>
      </c>
      <c r="O29" s="7">
        <f t="shared" si="1"/>
        <v>14.083333333333334</v>
      </c>
    </row>
    <row r="30" spans="2:15" ht="12.75">
      <c r="B30" t="s">
        <v>39</v>
      </c>
      <c r="C30" s="6">
        <v>10</v>
      </c>
      <c r="D30" s="8">
        <v>9</v>
      </c>
      <c r="E30" s="8">
        <v>9</v>
      </c>
      <c r="F30" s="8">
        <v>9</v>
      </c>
      <c r="G30" s="8">
        <v>9</v>
      </c>
      <c r="H30" s="8">
        <v>9</v>
      </c>
      <c r="I30" s="8">
        <v>9</v>
      </c>
      <c r="J30" s="8">
        <v>9</v>
      </c>
      <c r="K30" s="8">
        <v>8</v>
      </c>
      <c r="L30" s="8">
        <v>8</v>
      </c>
      <c r="M30" s="8">
        <v>9</v>
      </c>
      <c r="N30" s="8">
        <v>9</v>
      </c>
      <c r="O30" s="7">
        <f t="shared" si="1"/>
        <v>8.916666666666666</v>
      </c>
    </row>
    <row r="31" spans="2:15" ht="12.75">
      <c r="B31" t="s">
        <v>40</v>
      </c>
      <c r="C31" s="6">
        <v>2</v>
      </c>
      <c r="D31" s="8">
        <v>2</v>
      </c>
      <c r="E31" s="8">
        <v>2</v>
      </c>
      <c r="F31" s="8">
        <v>4</v>
      </c>
      <c r="G31" s="8">
        <v>4</v>
      </c>
      <c r="H31" s="8">
        <v>5</v>
      </c>
      <c r="I31" s="8">
        <v>5</v>
      </c>
      <c r="J31" s="8">
        <v>6</v>
      </c>
      <c r="K31" s="8">
        <v>4</v>
      </c>
      <c r="L31" s="8">
        <v>2</v>
      </c>
      <c r="M31" s="8">
        <v>3</v>
      </c>
      <c r="N31" s="8">
        <v>3</v>
      </c>
      <c r="O31" s="7">
        <f t="shared" si="1"/>
        <v>3.5</v>
      </c>
    </row>
    <row r="32" spans="2:15" ht="12.75">
      <c r="B32" t="s">
        <v>41</v>
      </c>
      <c r="C32" s="6">
        <v>3</v>
      </c>
      <c r="D32" s="8">
        <v>3</v>
      </c>
      <c r="E32" s="8">
        <v>3</v>
      </c>
      <c r="F32" s="8">
        <v>3</v>
      </c>
      <c r="G32" s="8">
        <v>1</v>
      </c>
      <c r="H32" s="8">
        <v>2</v>
      </c>
      <c r="I32" s="8">
        <v>1</v>
      </c>
      <c r="J32" s="8">
        <v>0</v>
      </c>
      <c r="K32" s="8">
        <v>0</v>
      </c>
      <c r="L32" s="8">
        <v>1</v>
      </c>
      <c r="M32" s="8">
        <v>1</v>
      </c>
      <c r="N32" s="8">
        <v>1</v>
      </c>
      <c r="O32" s="7">
        <f t="shared" si="1"/>
        <v>1.5833333333333333</v>
      </c>
    </row>
    <row r="33" spans="2:15" ht="12.75">
      <c r="B33" t="s">
        <v>42</v>
      </c>
      <c r="C33" s="6">
        <v>2</v>
      </c>
      <c r="D33" s="8">
        <v>2</v>
      </c>
      <c r="E33" s="8">
        <v>2</v>
      </c>
      <c r="F33" s="8">
        <v>2</v>
      </c>
      <c r="G33" s="8">
        <v>4</v>
      </c>
      <c r="H33" s="8">
        <v>4</v>
      </c>
      <c r="I33" s="8">
        <v>4</v>
      </c>
      <c r="J33" s="8">
        <v>4</v>
      </c>
      <c r="K33" s="8">
        <v>3</v>
      </c>
      <c r="L33" s="8">
        <v>2</v>
      </c>
      <c r="M33" s="8">
        <v>3</v>
      </c>
      <c r="N33" s="8">
        <v>3</v>
      </c>
      <c r="O33" s="7">
        <f t="shared" si="1"/>
        <v>2.9166666666666665</v>
      </c>
    </row>
    <row r="34" spans="2:15" ht="12.75">
      <c r="B34" t="s">
        <v>43</v>
      </c>
      <c r="C34" s="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6">
        <v>5</v>
      </c>
      <c r="D35" s="8">
        <v>5</v>
      </c>
      <c r="E35" s="8">
        <v>5</v>
      </c>
      <c r="F35" s="8">
        <v>5</v>
      </c>
      <c r="G35" s="8">
        <v>5</v>
      </c>
      <c r="H35" s="8">
        <v>6</v>
      </c>
      <c r="I35" s="8">
        <v>7</v>
      </c>
      <c r="J35" s="8">
        <v>7</v>
      </c>
      <c r="K35" s="8">
        <v>7</v>
      </c>
      <c r="L35" s="8">
        <v>5</v>
      </c>
      <c r="M35" s="8">
        <v>5</v>
      </c>
      <c r="N35" s="8">
        <v>6</v>
      </c>
      <c r="O35" s="7">
        <f t="shared" si="1"/>
        <v>5.666666666666667</v>
      </c>
    </row>
    <row r="36" spans="2:15" ht="12.75">
      <c r="B36" t="s">
        <v>45</v>
      </c>
      <c r="C36" s="6">
        <v>9</v>
      </c>
      <c r="D36" s="8">
        <v>8</v>
      </c>
      <c r="E36" s="8">
        <v>8</v>
      </c>
      <c r="F36" s="8">
        <v>10</v>
      </c>
      <c r="G36" s="8">
        <v>10</v>
      </c>
      <c r="H36" s="8">
        <v>7</v>
      </c>
      <c r="I36" s="8">
        <v>6</v>
      </c>
      <c r="J36" s="8">
        <v>10</v>
      </c>
      <c r="K36" s="8">
        <v>9</v>
      </c>
      <c r="L36" s="8">
        <v>8</v>
      </c>
      <c r="M36" s="8">
        <v>6</v>
      </c>
      <c r="N36" s="8">
        <v>6</v>
      </c>
      <c r="O36" s="7">
        <f t="shared" si="1"/>
        <v>8.083333333333334</v>
      </c>
    </row>
    <row r="37" spans="2:15" ht="12.75">
      <c r="B37" t="s">
        <v>29</v>
      </c>
      <c r="C37" s="6">
        <v>1</v>
      </c>
      <c r="D37" s="8">
        <v>1</v>
      </c>
      <c r="E37" s="8">
        <v>1</v>
      </c>
      <c r="F37" s="8">
        <v>2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2</v>
      </c>
      <c r="M37" s="8">
        <v>1</v>
      </c>
      <c r="N37" s="8">
        <v>4</v>
      </c>
      <c r="O37" s="7">
        <f t="shared" si="1"/>
        <v>1.4166666666666667</v>
      </c>
    </row>
    <row r="38" spans="2:15" s="1" customFormat="1" ht="12.75">
      <c r="B38" s="1" t="s">
        <v>30</v>
      </c>
      <c r="C38" s="7">
        <v>190</v>
      </c>
      <c r="D38" s="9">
        <v>184</v>
      </c>
      <c r="E38" s="9">
        <v>183</v>
      </c>
      <c r="F38" s="9">
        <v>195</v>
      </c>
      <c r="G38" s="9">
        <v>199</v>
      </c>
      <c r="H38" s="9">
        <v>197</v>
      </c>
      <c r="I38" s="9">
        <v>201</v>
      </c>
      <c r="J38" s="9">
        <v>210</v>
      </c>
      <c r="K38" s="9">
        <v>212</v>
      </c>
      <c r="L38" s="9">
        <v>194</v>
      </c>
      <c r="M38" s="9">
        <v>202</v>
      </c>
      <c r="N38" s="9">
        <v>200</v>
      </c>
      <c r="O38" s="7">
        <f t="shared" si="1"/>
        <v>197.25</v>
      </c>
    </row>
    <row r="39" spans="1:15" ht="12.75">
      <c r="A39" s="1" t="s">
        <v>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2:15" ht="12.75">
      <c r="B40" t="s">
        <v>47</v>
      </c>
      <c r="C40" s="6">
        <v>20</v>
      </c>
      <c r="D40" s="8">
        <v>17</v>
      </c>
      <c r="E40" s="8">
        <v>16</v>
      </c>
      <c r="F40" s="8">
        <v>19</v>
      </c>
      <c r="G40" s="8">
        <v>22</v>
      </c>
      <c r="H40" s="8">
        <v>19</v>
      </c>
      <c r="I40" s="8">
        <v>20</v>
      </c>
      <c r="J40" s="8">
        <v>20</v>
      </c>
      <c r="K40" s="8">
        <v>20</v>
      </c>
      <c r="L40" s="8">
        <v>19</v>
      </c>
      <c r="M40" s="8">
        <v>20</v>
      </c>
      <c r="N40" s="8">
        <v>20</v>
      </c>
      <c r="O40" s="7">
        <f aca="true" t="shared" si="2" ref="O40:O50">AVERAGE(C40:N40)</f>
        <v>19.333333333333332</v>
      </c>
    </row>
    <row r="41" spans="2:15" ht="12.75">
      <c r="B41" t="s">
        <v>48</v>
      </c>
      <c r="C41" s="6">
        <v>4</v>
      </c>
      <c r="D41" s="8">
        <v>4</v>
      </c>
      <c r="E41" s="8">
        <v>3</v>
      </c>
      <c r="F41" s="8">
        <v>3</v>
      </c>
      <c r="G41" s="8">
        <v>3</v>
      </c>
      <c r="H41" s="8">
        <v>3</v>
      </c>
      <c r="I41" s="8">
        <v>3</v>
      </c>
      <c r="J41" s="8">
        <v>2</v>
      </c>
      <c r="K41" s="8">
        <v>3</v>
      </c>
      <c r="L41" s="8">
        <v>4</v>
      </c>
      <c r="M41" s="8">
        <v>3</v>
      </c>
      <c r="N41" s="8">
        <v>3</v>
      </c>
      <c r="O41" s="7">
        <f t="shared" si="2"/>
        <v>3.1666666666666665</v>
      </c>
    </row>
    <row r="42" spans="2:15" ht="12.75">
      <c r="B42" t="s">
        <v>49</v>
      </c>
      <c r="C42" s="6">
        <v>2</v>
      </c>
      <c r="D42" s="8">
        <v>2</v>
      </c>
      <c r="E42" s="8">
        <v>1</v>
      </c>
      <c r="F42" s="8">
        <v>1</v>
      </c>
      <c r="G42" s="8">
        <v>1</v>
      </c>
      <c r="H42" s="8">
        <v>3</v>
      </c>
      <c r="I42" s="8">
        <v>3</v>
      </c>
      <c r="J42" s="8">
        <v>2</v>
      </c>
      <c r="K42" s="8">
        <v>3</v>
      </c>
      <c r="L42" s="8">
        <v>2</v>
      </c>
      <c r="M42" s="8">
        <v>2</v>
      </c>
      <c r="N42" s="8">
        <v>2</v>
      </c>
      <c r="O42" s="7">
        <f t="shared" si="2"/>
        <v>2</v>
      </c>
    </row>
    <row r="43" spans="2:15" ht="12.75">
      <c r="B43" t="s">
        <v>50</v>
      </c>
      <c r="C43" s="6">
        <v>2</v>
      </c>
      <c r="D43" s="8">
        <v>2</v>
      </c>
      <c r="E43" s="8">
        <v>1</v>
      </c>
      <c r="F43" s="8">
        <v>3</v>
      </c>
      <c r="G43" s="8">
        <v>2</v>
      </c>
      <c r="H43" s="8">
        <v>2</v>
      </c>
      <c r="I43" s="8">
        <v>3</v>
      </c>
      <c r="J43" s="8">
        <v>2</v>
      </c>
      <c r="K43" s="8">
        <v>2</v>
      </c>
      <c r="L43" s="8">
        <v>1</v>
      </c>
      <c r="M43" s="8">
        <v>2</v>
      </c>
      <c r="N43" s="8">
        <v>2</v>
      </c>
      <c r="O43" s="7">
        <f t="shared" si="2"/>
        <v>2</v>
      </c>
    </row>
    <row r="44" spans="2:15" ht="12.75">
      <c r="B44" t="s">
        <v>51</v>
      </c>
      <c r="C44" s="6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7">
        <f t="shared" si="2"/>
        <v>0</v>
      </c>
    </row>
    <row r="45" spans="2:15" ht="12.75">
      <c r="B45" t="s">
        <v>52</v>
      </c>
      <c r="C45" s="6">
        <v>10</v>
      </c>
      <c r="D45" s="8">
        <v>10</v>
      </c>
      <c r="E45" s="8">
        <v>9</v>
      </c>
      <c r="F45" s="8">
        <v>10</v>
      </c>
      <c r="G45" s="8">
        <v>10</v>
      </c>
      <c r="H45" s="8">
        <v>9</v>
      </c>
      <c r="I45" s="8">
        <v>9</v>
      </c>
      <c r="J45" s="8">
        <v>9</v>
      </c>
      <c r="K45" s="8">
        <v>9</v>
      </c>
      <c r="L45" s="8">
        <v>10</v>
      </c>
      <c r="M45" s="8">
        <v>9</v>
      </c>
      <c r="N45" s="8">
        <v>10</v>
      </c>
      <c r="O45" s="7">
        <f t="shared" si="2"/>
        <v>9.5</v>
      </c>
    </row>
    <row r="46" spans="2:15" ht="12.75">
      <c r="B46" t="s">
        <v>53</v>
      </c>
      <c r="C46" s="6">
        <v>7</v>
      </c>
      <c r="D46" s="8">
        <v>7</v>
      </c>
      <c r="E46" s="8">
        <v>7</v>
      </c>
      <c r="F46" s="8">
        <v>7</v>
      </c>
      <c r="G46" s="8">
        <v>7</v>
      </c>
      <c r="H46" s="8">
        <v>8</v>
      </c>
      <c r="I46" s="8">
        <v>9</v>
      </c>
      <c r="J46" s="8">
        <v>9</v>
      </c>
      <c r="K46" s="8">
        <v>9</v>
      </c>
      <c r="L46" s="8">
        <v>7</v>
      </c>
      <c r="M46" s="8">
        <v>9</v>
      </c>
      <c r="N46" s="8">
        <v>11</v>
      </c>
      <c r="O46" s="7">
        <f t="shared" si="2"/>
        <v>8.083333333333334</v>
      </c>
    </row>
    <row r="47" spans="2:15" ht="12.75">
      <c r="B47" t="s">
        <v>54</v>
      </c>
      <c r="C47" s="6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2"/>
        <v>0</v>
      </c>
    </row>
    <row r="48" spans="2:15" ht="12.75">
      <c r="B48" t="s">
        <v>55</v>
      </c>
      <c r="C48" s="6">
        <v>1</v>
      </c>
      <c r="D48" s="8">
        <v>1</v>
      </c>
      <c r="E48" s="8">
        <v>1</v>
      </c>
      <c r="F48" s="8">
        <v>0</v>
      </c>
      <c r="G48" s="8">
        <v>2</v>
      </c>
      <c r="H48" s="8">
        <v>2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2</v>
      </c>
      <c r="O48" s="7">
        <f t="shared" si="2"/>
        <v>1.1666666666666667</v>
      </c>
    </row>
    <row r="49" spans="2:15" ht="12.75">
      <c r="B49" t="s">
        <v>29</v>
      </c>
      <c r="C49" s="6">
        <v>2</v>
      </c>
      <c r="D49" s="8">
        <v>5</v>
      </c>
      <c r="E49" s="8">
        <v>3</v>
      </c>
      <c r="F49" s="8">
        <v>3</v>
      </c>
      <c r="G49" s="8">
        <v>4</v>
      </c>
      <c r="H49" s="8">
        <v>4</v>
      </c>
      <c r="I49" s="8">
        <v>2</v>
      </c>
      <c r="J49" s="8">
        <v>4</v>
      </c>
      <c r="K49" s="8">
        <v>2</v>
      </c>
      <c r="L49" s="8">
        <v>3</v>
      </c>
      <c r="M49" s="8">
        <v>3</v>
      </c>
      <c r="N49" s="8">
        <v>3</v>
      </c>
      <c r="O49" s="7">
        <f t="shared" si="2"/>
        <v>3.1666666666666665</v>
      </c>
    </row>
    <row r="50" spans="2:15" s="1" customFormat="1" ht="12.75">
      <c r="B50" s="1" t="s">
        <v>30</v>
      </c>
      <c r="C50" s="7">
        <v>48</v>
      </c>
      <c r="D50" s="9">
        <v>48</v>
      </c>
      <c r="E50" s="9">
        <v>41</v>
      </c>
      <c r="F50" s="9">
        <v>46</v>
      </c>
      <c r="G50" s="9">
        <v>51</v>
      </c>
      <c r="H50" s="9">
        <v>50</v>
      </c>
      <c r="I50" s="9">
        <v>50</v>
      </c>
      <c r="J50" s="9">
        <v>49</v>
      </c>
      <c r="K50" s="9">
        <v>49</v>
      </c>
      <c r="L50" s="9">
        <v>47</v>
      </c>
      <c r="M50" s="9">
        <v>49</v>
      </c>
      <c r="N50" s="9">
        <v>53</v>
      </c>
      <c r="O50" s="7">
        <f t="shared" si="2"/>
        <v>48.416666666666664</v>
      </c>
    </row>
    <row r="51" spans="1:15" ht="12.75">
      <c r="A51" s="1" t="s">
        <v>56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2:15" ht="12.75">
      <c r="B52" t="s">
        <v>57</v>
      </c>
      <c r="C52" s="6">
        <v>14</v>
      </c>
      <c r="D52" s="8">
        <v>15</v>
      </c>
      <c r="E52" s="8">
        <v>15</v>
      </c>
      <c r="F52" s="8">
        <v>15</v>
      </c>
      <c r="G52" s="8">
        <v>15</v>
      </c>
      <c r="H52" s="8">
        <v>14</v>
      </c>
      <c r="I52" s="8">
        <v>14</v>
      </c>
      <c r="J52" s="8">
        <v>14</v>
      </c>
      <c r="K52" s="8">
        <v>14</v>
      </c>
      <c r="L52" s="8">
        <v>12</v>
      </c>
      <c r="M52" s="8">
        <v>11</v>
      </c>
      <c r="N52" s="8">
        <v>11</v>
      </c>
      <c r="O52" s="7">
        <f aca="true" t="shared" si="3" ref="O52:O67">AVERAGE(C52:N52)</f>
        <v>13.666666666666666</v>
      </c>
    </row>
    <row r="53" spans="2:15" ht="12.75">
      <c r="B53" t="s">
        <v>58</v>
      </c>
      <c r="C53" s="6">
        <v>2</v>
      </c>
      <c r="D53" s="8">
        <v>2</v>
      </c>
      <c r="E53" s="8">
        <v>2</v>
      </c>
      <c r="F53" s="8">
        <v>2</v>
      </c>
      <c r="G53" s="8">
        <v>2</v>
      </c>
      <c r="H53" s="8">
        <v>2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>
        <v>3</v>
      </c>
      <c r="O53" s="7">
        <f t="shared" si="3"/>
        <v>2.0833333333333335</v>
      </c>
    </row>
    <row r="54" spans="2:15" ht="12.75">
      <c r="B54" t="s">
        <v>59</v>
      </c>
      <c r="C54" s="6">
        <v>26</v>
      </c>
      <c r="D54" s="8">
        <v>28</v>
      </c>
      <c r="E54" s="8">
        <v>26</v>
      </c>
      <c r="F54" s="8">
        <v>28</v>
      </c>
      <c r="G54" s="8">
        <v>28</v>
      </c>
      <c r="H54" s="8">
        <v>28</v>
      </c>
      <c r="I54" s="8">
        <v>26</v>
      </c>
      <c r="J54" s="8">
        <v>27</v>
      </c>
      <c r="K54" s="8">
        <v>33</v>
      </c>
      <c r="L54" s="8">
        <v>26</v>
      </c>
      <c r="M54" s="8">
        <v>28</v>
      </c>
      <c r="N54" s="8">
        <v>31</v>
      </c>
      <c r="O54" s="7">
        <f t="shared" si="3"/>
        <v>27.916666666666668</v>
      </c>
    </row>
    <row r="55" spans="2:15" ht="12.75">
      <c r="B55" t="s">
        <v>60</v>
      </c>
      <c r="C55" s="6">
        <v>39</v>
      </c>
      <c r="D55" s="8">
        <v>37</v>
      </c>
      <c r="E55" s="8">
        <v>39</v>
      </c>
      <c r="F55" s="8">
        <v>41</v>
      </c>
      <c r="G55" s="8">
        <v>43</v>
      </c>
      <c r="H55" s="8">
        <v>41</v>
      </c>
      <c r="I55" s="8">
        <v>40</v>
      </c>
      <c r="J55" s="8">
        <v>42</v>
      </c>
      <c r="K55" s="8">
        <v>43</v>
      </c>
      <c r="L55" s="8">
        <v>43</v>
      </c>
      <c r="M55" s="8">
        <v>41</v>
      </c>
      <c r="N55" s="8">
        <v>40</v>
      </c>
      <c r="O55" s="7">
        <f t="shared" si="3"/>
        <v>40.75</v>
      </c>
    </row>
    <row r="56" spans="2:15" ht="12.75">
      <c r="B56" t="s">
        <v>61</v>
      </c>
      <c r="C56" s="6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3"/>
        <v>0</v>
      </c>
    </row>
    <row r="57" spans="2:15" ht="12.75">
      <c r="B57" t="s">
        <v>62</v>
      </c>
      <c r="C57" s="6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2</v>
      </c>
      <c r="K57" s="8">
        <v>2</v>
      </c>
      <c r="L57" s="8">
        <v>0</v>
      </c>
      <c r="M57" s="8">
        <v>2</v>
      </c>
      <c r="N57" s="8">
        <v>3</v>
      </c>
      <c r="O57" s="7">
        <f t="shared" si="3"/>
        <v>0.75</v>
      </c>
    </row>
    <row r="58" spans="2:15" ht="12.75">
      <c r="B58" t="s">
        <v>63</v>
      </c>
      <c r="C58" s="6">
        <v>9</v>
      </c>
      <c r="D58" s="8">
        <v>4</v>
      </c>
      <c r="E58" s="8">
        <v>10</v>
      </c>
      <c r="F58" s="8">
        <v>8</v>
      </c>
      <c r="G58" s="8">
        <v>8</v>
      </c>
      <c r="H58" s="8">
        <v>7</v>
      </c>
      <c r="I58" s="8">
        <v>9</v>
      </c>
      <c r="J58" s="8">
        <v>10</v>
      </c>
      <c r="K58" s="8">
        <v>15</v>
      </c>
      <c r="L58" s="8">
        <v>14</v>
      </c>
      <c r="M58" s="8">
        <v>15</v>
      </c>
      <c r="N58" s="8">
        <v>12</v>
      </c>
      <c r="O58" s="7">
        <f t="shared" si="3"/>
        <v>10.083333333333334</v>
      </c>
    </row>
    <row r="59" spans="2:15" ht="12.75">
      <c r="B59" t="s">
        <v>64</v>
      </c>
      <c r="C59" s="6">
        <v>37</v>
      </c>
      <c r="D59" s="8">
        <v>37</v>
      </c>
      <c r="E59" s="8">
        <v>35</v>
      </c>
      <c r="F59" s="8">
        <v>36</v>
      </c>
      <c r="G59" s="8">
        <v>34</v>
      </c>
      <c r="H59" s="8">
        <v>34</v>
      </c>
      <c r="I59" s="8">
        <v>34</v>
      </c>
      <c r="J59" s="8">
        <v>34</v>
      </c>
      <c r="K59" s="8">
        <v>33</v>
      </c>
      <c r="L59" s="8">
        <v>35</v>
      </c>
      <c r="M59" s="8">
        <v>36</v>
      </c>
      <c r="N59" s="8">
        <v>36</v>
      </c>
      <c r="O59" s="7">
        <f t="shared" si="3"/>
        <v>35.083333333333336</v>
      </c>
    </row>
    <row r="60" spans="2:15" ht="12.75">
      <c r="B60" t="s">
        <v>65</v>
      </c>
      <c r="C60" s="6">
        <v>10</v>
      </c>
      <c r="D60" s="8">
        <v>9</v>
      </c>
      <c r="E60" s="8">
        <v>9</v>
      </c>
      <c r="F60" s="8">
        <v>12</v>
      </c>
      <c r="G60" s="8">
        <v>11</v>
      </c>
      <c r="H60" s="8">
        <v>13</v>
      </c>
      <c r="I60" s="8">
        <v>10</v>
      </c>
      <c r="J60" s="8">
        <v>10</v>
      </c>
      <c r="K60" s="8">
        <v>13</v>
      </c>
      <c r="L60" s="8">
        <v>12</v>
      </c>
      <c r="M60" s="8">
        <v>12</v>
      </c>
      <c r="N60" s="8">
        <v>12</v>
      </c>
      <c r="O60" s="7">
        <f t="shared" si="3"/>
        <v>11.083333333333334</v>
      </c>
    </row>
    <row r="61" spans="2:15" ht="12.75">
      <c r="B61" t="s">
        <v>66</v>
      </c>
      <c r="C61" s="6">
        <v>8</v>
      </c>
      <c r="D61" s="8">
        <v>8</v>
      </c>
      <c r="E61" s="8">
        <v>9</v>
      </c>
      <c r="F61" s="8">
        <v>8</v>
      </c>
      <c r="G61" s="8">
        <v>6</v>
      </c>
      <c r="H61" s="8">
        <v>8</v>
      </c>
      <c r="I61" s="8">
        <v>8</v>
      </c>
      <c r="J61" s="8">
        <v>13</v>
      </c>
      <c r="K61" s="8">
        <v>10</v>
      </c>
      <c r="L61" s="8">
        <v>8</v>
      </c>
      <c r="M61" s="8">
        <v>10</v>
      </c>
      <c r="N61" s="8">
        <v>11</v>
      </c>
      <c r="O61" s="7">
        <f t="shared" si="3"/>
        <v>8.916666666666666</v>
      </c>
    </row>
    <row r="62" spans="2:15" ht="12.75">
      <c r="B62" t="s">
        <v>67</v>
      </c>
      <c r="C62" s="6">
        <v>34</v>
      </c>
      <c r="D62" s="8">
        <v>33</v>
      </c>
      <c r="E62" s="8">
        <v>31</v>
      </c>
      <c r="F62" s="8">
        <v>31</v>
      </c>
      <c r="G62" s="8">
        <v>31</v>
      </c>
      <c r="H62" s="8">
        <v>31</v>
      </c>
      <c r="I62" s="8">
        <v>31</v>
      </c>
      <c r="J62" s="8">
        <v>32</v>
      </c>
      <c r="K62" s="8">
        <v>31</v>
      </c>
      <c r="L62" s="8">
        <v>31</v>
      </c>
      <c r="M62" s="8">
        <v>28</v>
      </c>
      <c r="N62" s="8">
        <v>34</v>
      </c>
      <c r="O62" s="7">
        <f t="shared" si="3"/>
        <v>31.5</v>
      </c>
    </row>
    <row r="63" spans="2:15" ht="12.75">
      <c r="B63" t="s">
        <v>68</v>
      </c>
      <c r="C63" s="6">
        <v>9</v>
      </c>
      <c r="D63" s="8">
        <v>10</v>
      </c>
      <c r="E63" s="8">
        <v>12</v>
      </c>
      <c r="F63" s="8">
        <v>12</v>
      </c>
      <c r="G63" s="8">
        <v>14</v>
      </c>
      <c r="H63" s="8">
        <v>14</v>
      </c>
      <c r="I63" s="8">
        <v>16</v>
      </c>
      <c r="J63" s="8">
        <v>16</v>
      </c>
      <c r="K63" s="8">
        <v>17</v>
      </c>
      <c r="L63" s="8">
        <v>18</v>
      </c>
      <c r="M63" s="8">
        <v>17</v>
      </c>
      <c r="N63" s="8">
        <v>17</v>
      </c>
      <c r="O63" s="7">
        <f t="shared" si="3"/>
        <v>14.333333333333334</v>
      </c>
    </row>
    <row r="64" spans="2:15" ht="12.75">
      <c r="B64" t="s">
        <v>69</v>
      </c>
      <c r="C64" s="6">
        <v>25</v>
      </c>
      <c r="D64" s="8">
        <v>25</v>
      </c>
      <c r="E64" s="8">
        <v>22</v>
      </c>
      <c r="F64" s="8">
        <v>24</v>
      </c>
      <c r="G64" s="8">
        <v>24</v>
      </c>
      <c r="H64" s="8">
        <v>25</v>
      </c>
      <c r="I64" s="8">
        <v>23</v>
      </c>
      <c r="J64" s="8">
        <v>24</v>
      </c>
      <c r="K64" s="8">
        <v>23</v>
      </c>
      <c r="L64" s="8">
        <v>22</v>
      </c>
      <c r="M64" s="8">
        <v>24</v>
      </c>
      <c r="N64" s="8">
        <v>23</v>
      </c>
      <c r="O64" s="7">
        <f t="shared" si="3"/>
        <v>23.666666666666668</v>
      </c>
    </row>
    <row r="65" spans="2:15" ht="12.75">
      <c r="B65" t="s">
        <v>70</v>
      </c>
      <c r="C65" s="6">
        <v>8</v>
      </c>
      <c r="D65" s="8">
        <v>7</v>
      </c>
      <c r="E65" s="8">
        <v>7</v>
      </c>
      <c r="F65" s="8">
        <v>8</v>
      </c>
      <c r="G65" s="8">
        <v>8</v>
      </c>
      <c r="H65" s="8">
        <v>8</v>
      </c>
      <c r="I65" s="8">
        <v>8</v>
      </c>
      <c r="J65" s="8">
        <v>10</v>
      </c>
      <c r="K65" s="8">
        <v>10</v>
      </c>
      <c r="L65" s="8">
        <v>10</v>
      </c>
      <c r="M65" s="8">
        <v>11</v>
      </c>
      <c r="N65" s="8">
        <v>12</v>
      </c>
      <c r="O65" s="7">
        <f t="shared" si="3"/>
        <v>8.916666666666666</v>
      </c>
    </row>
    <row r="66" spans="2:15" ht="12.75">
      <c r="B66" t="s">
        <v>29</v>
      </c>
      <c r="C66" s="6">
        <v>1</v>
      </c>
      <c r="D66" s="8">
        <v>1</v>
      </c>
      <c r="E66" s="8">
        <v>1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2</v>
      </c>
      <c r="L66" s="8">
        <v>2</v>
      </c>
      <c r="M66" s="8">
        <v>2</v>
      </c>
      <c r="N66" s="8">
        <v>2</v>
      </c>
      <c r="O66" s="7">
        <f t="shared" si="3"/>
        <v>1.3333333333333333</v>
      </c>
    </row>
    <row r="67" spans="2:15" s="1" customFormat="1" ht="12.75">
      <c r="B67" s="1" t="s">
        <v>30</v>
      </c>
      <c r="C67" s="7">
        <v>222</v>
      </c>
      <c r="D67" s="9">
        <v>216</v>
      </c>
      <c r="E67" s="9">
        <v>218</v>
      </c>
      <c r="F67" s="9">
        <v>226</v>
      </c>
      <c r="G67" s="9">
        <v>225</v>
      </c>
      <c r="H67" s="9">
        <v>226</v>
      </c>
      <c r="I67" s="9">
        <v>222</v>
      </c>
      <c r="J67" s="9">
        <v>237</v>
      </c>
      <c r="K67" s="9">
        <v>248</v>
      </c>
      <c r="L67" s="9">
        <v>235</v>
      </c>
      <c r="M67" s="9">
        <v>239</v>
      </c>
      <c r="N67" s="9">
        <v>247</v>
      </c>
      <c r="O67" s="7">
        <f t="shared" si="3"/>
        <v>230.08333333333334</v>
      </c>
    </row>
    <row r="68" spans="1:15" ht="12.75">
      <c r="A68" s="1" t="s">
        <v>71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</row>
    <row r="69" spans="2:15" ht="12.75">
      <c r="B69" t="s">
        <v>72</v>
      </c>
      <c r="C69" s="6">
        <v>3</v>
      </c>
      <c r="D69" s="8">
        <v>3</v>
      </c>
      <c r="E69" s="8">
        <v>3</v>
      </c>
      <c r="F69" s="8">
        <v>4</v>
      </c>
      <c r="G69" s="8">
        <v>4</v>
      </c>
      <c r="H69" s="8">
        <v>3</v>
      </c>
      <c r="I69" s="8">
        <v>3</v>
      </c>
      <c r="J69" s="8">
        <v>3</v>
      </c>
      <c r="K69" s="8">
        <v>3</v>
      </c>
      <c r="L69" s="8">
        <v>3</v>
      </c>
      <c r="M69" s="8">
        <v>3</v>
      </c>
      <c r="N69" s="8">
        <v>3</v>
      </c>
      <c r="O69" s="7">
        <f aca="true" t="shared" si="4" ref="O69:O81">AVERAGE(C69:N69)</f>
        <v>3.1666666666666665</v>
      </c>
    </row>
    <row r="70" spans="2:15" ht="12.75">
      <c r="B70" t="s">
        <v>73</v>
      </c>
      <c r="C70" s="6">
        <v>3</v>
      </c>
      <c r="D70" s="8">
        <v>5</v>
      </c>
      <c r="E70" s="8">
        <v>5</v>
      </c>
      <c r="F70" s="8">
        <v>4</v>
      </c>
      <c r="G70" s="8">
        <v>5</v>
      </c>
      <c r="H70" s="8">
        <v>2</v>
      </c>
      <c r="I70" s="8">
        <v>4</v>
      </c>
      <c r="J70" s="8">
        <v>3</v>
      </c>
      <c r="K70" s="8">
        <v>1</v>
      </c>
      <c r="L70" s="8">
        <v>4</v>
      </c>
      <c r="M70" s="8">
        <v>4</v>
      </c>
      <c r="N70" s="8">
        <v>3</v>
      </c>
      <c r="O70" s="7">
        <f t="shared" si="4"/>
        <v>3.5833333333333335</v>
      </c>
    </row>
    <row r="71" spans="2:15" ht="12.75">
      <c r="B71" t="s">
        <v>74</v>
      </c>
      <c r="C71" s="6">
        <v>1</v>
      </c>
      <c r="D71" s="8">
        <v>0</v>
      </c>
      <c r="E71" s="8">
        <v>1</v>
      </c>
      <c r="F71" s="8">
        <v>1</v>
      </c>
      <c r="G71" s="8">
        <v>0</v>
      </c>
      <c r="H71" s="8">
        <v>1</v>
      </c>
      <c r="I71" s="8">
        <v>1</v>
      </c>
      <c r="J71" s="8">
        <v>2</v>
      </c>
      <c r="K71" s="8">
        <v>1</v>
      </c>
      <c r="L71" s="8">
        <v>1</v>
      </c>
      <c r="M71" s="8">
        <v>1</v>
      </c>
      <c r="N71" s="8">
        <v>1</v>
      </c>
      <c r="O71" s="7">
        <f t="shared" si="4"/>
        <v>0.9166666666666666</v>
      </c>
    </row>
    <row r="72" spans="2:15" ht="12.75">
      <c r="B72" t="s">
        <v>75</v>
      </c>
      <c r="C72" s="6">
        <v>2</v>
      </c>
      <c r="D72" s="8">
        <v>4</v>
      </c>
      <c r="E72" s="8">
        <v>5</v>
      </c>
      <c r="F72" s="8">
        <v>5</v>
      </c>
      <c r="G72" s="8">
        <v>5</v>
      </c>
      <c r="H72" s="8">
        <v>4</v>
      </c>
      <c r="I72" s="8">
        <v>4</v>
      </c>
      <c r="J72" s="8">
        <v>3</v>
      </c>
      <c r="K72" s="8">
        <v>3</v>
      </c>
      <c r="L72" s="8">
        <v>4</v>
      </c>
      <c r="M72" s="8">
        <v>3</v>
      </c>
      <c r="N72" s="8">
        <v>2</v>
      </c>
      <c r="O72" s="7">
        <f t="shared" si="4"/>
        <v>3.6666666666666665</v>
      </c>
    </row>
    <row r="73" spans="2:15" ht="12.75">
      <c r="B73" t="s">
        <v>76</v>
      </c>
      <c r="C73" s="6">
        <v>2</v>
      </c>
      <c r="D73" s="8">
        <v>2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  <c r="N73" s="8">
        <v>2</v>
      </c>
      <c r="O73" s="7">
        <f t="shared" si="4"/>
        <v>2</v>
      </c>
    </row>
    <row r="74" spans="2:15" ht="12.75">
      <c r="B74" t="s">
        <v>77</v>
      </c>
      <c r="C74" s="6">
        <v>5</v>
      </c>
      <c r="D74" s="8">
        <v>7</v>
      </c>
      <c r="E74" s="8">
        <v>6</v>
      </c>
      <c r="F74" s="8">
        <v>6</v>
      </c>
      <c r="G74" s="8">
        <v>6</v>
      </c>
      <c r="H74" s="8">
        <v>6</v>
      </c>
      <c r="I74" s="8">
        <v>4</v>
      </c>
      <c r="J74" s="8">
        <v>5</v>
      </c>
      <c r="K74" s="8">
        <v>5</v>
      </c>
      <c r="L74" s="8">
        <v>7</v>
      </c>
      <c r="M74" s="8">
        <v>5</v>
      </c>
      <c r="N74" s="8">
        <v>5</v>
      </c>
      <c r="O74" s="7">
        <f t="shared" si="4"/>
        <v>5.583333333333333</v>
      </c>
    </row>
    <row r="75" spans="2:15" ht="12.75">
      <c r="B75" t="s">
        <v>78</v>
      </c>
      <c r="C75" s="6">
        <v>3</v>
      </c>
      <c r="D75" s="8">
        <v>4</v>
      </c>
      <c r="E75" s="8">
        <v>4</v>
      </c>
      <c r="F75" s="8">
        <v>3</v>
      </c>
      <c r="G75" s="8">
        <v>4</v>
      </c>
      <c r="H75" s="8">
        <v>6</v>
      </c>
      <c r="I75" s="8">
        <v>2</v>
      </c>
      <c r="J75" s="8">
        <v>6</v>
      </c>
      <c r="K75" s="8">
        <v>6</v>
      </c>
      <c r="L75" s="8">
        <v>4</v>
      </c>
      <c r="M75" s="8">
        <v>4</v>
      </c>
      <c r="N75" s="8">
        <v>4</v>
      </c>
      <c r="O75" s="7">
        <f t="shared" si="4"/>
        <v>4.166666666666667</v>
      </c>
    </row>
    <row r="76" spans="2:15" ht="12.75">
      <c r="B76" t="s">
        <v>79</v>
      </c>
      <c r="C76" s="6">
        <v>16</v>
      </c>
      <c r="D76" s="8">
        <v>19</v>
      </c>
      <c r="E76" s="8">
        <v>21</v>
      </c>
      <c r="F76" s="8">
        <v>20</v>
      </c>
      <c r="G76" s="8">
        <v>15</v>
      </c>
      <c r="H76" s="8">
        <v>19</v>
      </c>
      <c r="I76" s="8">
        <v>15</v>
      </c>
      <c r="J76" s="8">
        <v>13</v>
      </c>
      <c r="K76" s="8">
        <v>13</v>
      </c>
      <c r="L76" s="8">
        <v>16</v>
      </c>
      <c r="M76" s="8">
        <v>19</v>
      </c>
      <c r="N76" s="8">
        <v>14</v>
      </c>
      <c r="O76" s="7">
        <f t="shared" si="4"/>
        <v>16.666666666666668</v>
      </c>
    </row>
    <row r="77" spans="2:15" ht="12.75">
      <c r="B77" t="s">
        <v>80</v>
      </c>
      <c r="C77" s="6">
        <v>9</v>
      </c>
      <c r="D77" s="8">
        <v>7</v>
      </c>
      <c r="E77" s="8">
        <v>7</v>
      </c>
      <c r="F77" s="8">
        <v>6</v>
      </c>
      <c r="G77" s="8">
        <v>5</v>
      </c>
      <c r="H77" s="8">
        <v>4</v>
      </c>
      <c r="I77" s="8">
        <v>3</v>
      </c>
      <c r="J77" s="8">
        <v>3</v>
      </c>
      <c r="K77" s="8">
        <v>3</v>
      </c>
      <c r="L77" s="8">
        <v>3</v>
      </c>
      <c r="M77" s="8">
        <v>2</v>
      </c>
      <c r="N77" s="8">
        <v>3</v>
      </c>
      <c r="O77" s="7">
        <f t="shared" si="4"/>
        <v>4.583333333333333</v>
      </c>
    </row>
    <row r="78" spans="2:15" ht="12.75">
      <c r="B78" t="s">
        <v>81</v>
      </c>
      <c r="C78" s="6">
        <v>2</v>
      </c>
      <c r="D78" s="8">
        <v>2</v>
      </c>
      <c r="E78" s="8">
        <v>2</v>
      </c>
      <c r="F78" s="8">
        <v>2</v>
      </c>
      <c r="G78" s="8">
        <v>2</v>
      </c>
      <c r="H78" s="8">
        <v>2</v>
      </c>
      <c r="I78" s="8">
        <v>2</v>
      </c>
      <c r="J78" s="8">
        <v>2</v>
      </c>
      <c r="K78" s="8">
        <v>2</v>
      </c>
      <c r="L78" s="8">
        <v>2</v>
      </c>
      <c r="M78" s="8">
        <v>2</v>
      </c>
      <c r="N78" s="8">
        <v>2</v>
      </c>
      <c r="O78" s="7">
        <f t="shared" si="4"/>
        <v>2</v>
      </c>
    </row>
    <row r="79" spans="2:15" ht="12.75">
      <c r="B79" t="s">
        <v>82</v>
      </c>
      <c r="C79" s="6">
        <v>4</v>
      </c>
      <c r="D79" s="8">
        <v>4</v>
      </c>
      <c r="E79" s="8">
        <v>4</v>
      </c>
      <c r="F79" s="8">
        <v>4</v>
      </c>
      <c r="G79" s="8">
        <v>4</v>
      </c>
      <c r="H79" s="8">
        <v>4</v>
      </c>
      <c r="I79" s="8">
        <v>4</v>
      </c>
      <c r="J79" s="8">
        <v>4</v>
      </c>
      <c r="K79" s="8">
        <v>4</v>
      </c>
      <c r="L79" s="8">
        <v>4</v>
      </c>
      <c r="M79" s="8">
        <v>4</v>
      </c>
      <c r="N79" s="8">
        <v>4</v>
      </c>
      <c r="O79" s="7">
        <f t="shared" si="4"/>
        <v>4</v>
      </c>
    </row>
    <row r="80" spans="2:15" ht="12.75">
      <c r="B80" t="s">
        <v>83</v>
      </c>
      <c r="C80" s="6">
        <v>15</v>
      </c>
      <c r="D80" s="8">
        <v>13</v>
      </c>
      <c r="E80" s="8">
        <v>16</v>
      </c>
      <c r="F80" s="8">
        <v>20</v>
      </c>
      <c r="G80" s="8">
        <v>16</v>
      </c>
      <c r="H80" s="8">
        <v>20</v>
      </c>
      <c r="I80" s="8">
        <v>11</v>
      </c>
      <c r="J80" s="8">
        <v>15</v>
      </c>
      <c r="K80" s="8">
        <v>15</v>
      </c>
      <c r="L80" s="8">
        <v>15</v>
      </c>
      <c r="M80" s="8">
        <v>15</v>
      </c>
      <c r="N80" s="8">
        <v>16</v>
      </c>
      <c r="O80" s="7">
        <f t="shared" si="4"/>
        <v>15.583333333333334</v>
      </c>
    </row>
    <row r="81" spans="2:15" ht="12.75">
      <c r="B81" t="s">
        <v>29</v>
      </c>
      <c r="C81" s="6">
        <v>4</v>
      </c>
      <c r="D81" s="8">
        <v>3</v>
      </c>
      <c r="E81" s="8">
        <v>3</v>
      </c>
      <c r="F81" s="8">
        <v>3</v>
      </c>
      <c r="G81" s="8">
        <v>3</v>
      </c>
      <c r="H81" s="8">
        <v>3</v>
      </c>
      <c r="I81" s="8">
        <v>3</v>
      </c>
      <c r="J81" s="8">
        <v>4</v>
      </c>
      <c r="K81" s="8">
        <v>5</v>
      </c>
      <c r="L81" s="8">
        <v>5</v>
      </c>
      <c r="M81" s="8">
        <v>5</v>
      </c>
      <c r="N81" s="8">
        <v>4</v>
      </c>
      <c r="O81" s="7">
        <f t="shared" si="4"/>
        <v>3.75</v>
      </c>
    </row>
    <row r="82" spans="2:15" s="1" customFormat="1" ht="12.75">
      <c r="B82" s="1" t="s">
        <v>30</v>
      </c>
      <c r="C82" s="7">
        <v>69</v>
      </c>
      <c r="D82" s="9">
        <v>73</v>
      </c>
      <c r="E82" s="9">
        <v>79</v>
      </c>
      <c r="F82" s="9">
        <v>80</v>
      </c>
      <c r="G82" s="9">
        <v>71</v>
      </c>
      <c r="H82" s="9">
        <v>76</v>
      </c>
      <c r="I82" s="9">
        <v>58</v>
      </c>
      <c r="J82" s="9">
        <v>65</v>
      </c>
      <c r="K82" s="9">
        <v>63</v>
      </c>
      <c r="L82" s="9">
        <v>70</v>
      </c>
      <c r="M82" s="9">
        <v>69</v>
      </c>
      <c r="N82" s="9">
        <v>63</v>
      </c>
      <c r="O82" s="7">
        <f>AVERAGE(C82:N82)</f>
        <v>69.66666666666667</v>
      </c>
    </row>
    <row r="83" spans="2:15" s="1" customFormat="1" ht="12.75">
      <c r="B83" s="1" t="s">
        <v>2</v>
      </c>
      <c r="C83" s="7">
        <v>2417</v>
      </c>
      <c r="D83" s="9">
        <v>2477</v>
      </c>
      <c r="E83" s="9">
        <v>2396</v>
      </c>
      <c r="F83" s="9">
        <v>2136</v>
      </c>
      <c r="G83" s="9">
        <v>2190</v>
      </c>
      <c r="H83" s="9">
        <v>2282</v>
      </c>
      <c r="I83" s="9">
        <v>2381</v>
      </c>
      <c r="J83" s="9">
        <v>2443</v>
      </c>
      <c r="K83" s="9">
        <v>2379</v>
      </c>
      <c r="L83" s="9">
        <v>2454</v>
      </c>
      <c r="M83" s="9">
        <v>2585</v>
      </c>
      <c r="N83" s="9">
        <v>2554</v>
      </c>
      <c r="O83" s="7">
        <f>AVERAGE(C83:N83)</f>
        <v>2391.1666666666665</v>
      </c>
    </row>
    <row r="85" ht="12.75">
      <c r="B85" t="s">
        <v>85</v>
      </c>
    </row>
    <row r="86" ht="12.75">
      <c r="B86" t="s">
        <v>86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2003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2" t="s">
        <v>15</v>
      </c>
    </row>
    <row r="7" ht="12.75">
      <c r="A7" s="1" t="s">
        <v>16</v>
      </c>
    </row>
    <row r="8" spans="2:15" ht="12.75">
      <c r="B8" t="s">
        <v>17</v>
      </c>
      <c r="C8" s="6">
        <v>56</v>
      </c>
      <c r="D8" s="8">
        <v>58</v>
      </c>
      <c r="E8" s="8">
        <v>63</v>
      </c>
      <c r="F8" s="8">
        <v>64</v>
      </c>
      <c r="G8" s="8">
        <v>66</v>
      </c>
      <c r="H8" s="8">
        <v>67</v>
      </c>
      <c r="I8" s="8">
        <v>62</v>
      </c>
      <c r="J8" s="8">
        <v>57</v>
      </c>
      <c r="K8" s="8">
        <v>59</v>
      </c>
      <c r="L8" s="8">
        <v>56</v>
      </c>
      <c r="M8" s="8">
        <v>56</v>
      </c>
      <c r="N8" s="8">
        <v>60</v>
      </c>
      <c r="O8" s="7">
        <f>AVERAGE(C8:N8)</f>
        <v>60.333333333333336</v>
      </c>
    </row>
    <row r="9" spans="2:15" ht="12.75">
      <c r="B9" t="s">
        <v>18</v>
      </c>
      <c r="C9" s="6">
        <v>3</v>
      </c>
      <c r="D9" s="8">
        <v>1</v>
      </c>
      <c r="E9" s="8">
        <v>2</v>
      </c>
      <c r="F9" s="8">
        <v>3</v>
      </c>
      <c r="G9" s="8">
        <v>3</v>
      </c>
      <c r="H9" s="8">
        <v>4</v>
      </c>
      <c r="I9" s="8">
        <v>4</v>
      </c>
      <c r="J9" s="8">
        <v>4</v>
      </c>
      <c r="K9" s="8">
        <v>3</v>
      </c>
      <c r="L9" s="8">
        <v>5</v>
      </c>
      <c r="M9" s="8">
        <v>6</v>
      </c>
      <c r="N9" s="8">
        <v>5</v>
      </c>
      <c r="O9" s="7">
        <f aca="true" t="shared" si="0" ref="O9:O21">AVERAGE(C9:N9)</f>
        <v>3.5833333333333335</v>
      </c>
    </row>
    <row r="10" spans="2:15" ht="12.75">
      <c r="B10" t="s">
        <v>19</v>
      </c>
      <c r="C10" s="6">
        <v>27</v>
      </c>
      <c r="D10" s="8">
        <v>27</v>
      </c>
      <c r="E10" s="8">
        <v>26</v>
      </c>
      <c r="F10" s="8">
        <v>27</v>
      </c>
      <c r="G10" s="8">
        <v>27</v>
      </c>
      <c r="H10" s="8">
        <v>27</v>
      </c>
      <c r="I10" s="8">
        <v>27</v>
      </c>
      <c r="J10" s="8">
        <v>26</v>
      </c>
      <c r="K10" s="8">
        <v>27</v>
      </c>
      <c r="L10" s="8">
        <v>26</v>
      </c>
      <c r="M10" s="8">
        <v>25</v>
      </c>
      <c r="N10" s="8">
        <v>24</v>
      </c>
      <c r="O10" s="7">
        <f t="shared" si="0"/>
        <v>26.333333333333332</v>
      </c>
    </row>
    <row r="11" spans="2:15" ht="12.75">
      <c r="B11" t="s">
        <v>20</v>
      </c>
      <c r="C11" s="6">
        <v>478</v>
      </c>
      <c r="D11" s="8">
        <v>553</v>
      </c>
      <c r="E11" s="8">
        <v>450</v>
      </c>
      <c r="F11" s="8">
        <v>151</v>
      </c>
      <c r="G11" s="8">
        <v>149.8</v>
      </c>
      <c r="H11" s="8">
        <v>307.5</v>
      </c>
      <c r="I11" s="8">
        <v>398.25</v>
      </c>
      <c r="J11" s="8">
        <v>404</v>
      </c>
      <c r="K11" s="8">
        <v>348</v>
      </c>
      <c r="L11" s="8">
        <v>394</v>
      </c>
      <c r="M11" s="8">
        <v>412</v>
      </c>
      <c r="N11" s="8">
        <v>438</v>
      </c>
      <c r="O11" s="7">
        <f t="shared" si="0"/>
        <v>373.62916666666666</v>
      </c>
    </row>
    <row r="12" spans="2:15" ht="12.75">
      <c r="B12" t="s">
        <v>21</v>
      </c>
      <c r="C12" s="6">
        <v>1</v>
      </c>
      <c r="D12" s="8">
        <v>1</v>
      </c>
      <c r="E12" s="8">
        <v>1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7">
        <f t="shared" si="0"/>
        <v>0.3333333333333333</v>
      </c>
    </row>
    <row r="13" spans="2:15" ht="12.75">
      <c r="B13" t="s">
        <v>22</v>
      </c>
      <c r="C13" s="6">
        <v>9</v>
      </c>
      <c r="D13" s="8">
        <v>10</v>
      </c>
      <c r="E13" s="8">
        <v>11</v>
      </c>
      <c r="F13" s="8">
        <v>10</v>
      </c>
      <c r="G13" s="8">
        <v>8</v>
      </c>
      <c r="H13" s="8">
        <v>9</v>
      </c>
      <c r="I13" s="8">
        <v>10</v>
      </c>
      <c r="J13" s="8">
        <v>10</v>
      </c>
      <c r="K13" s="8">
        <v>13</v>
      </c>
      <c r="L13" s="8">
        <v>12</v>
      </c>
      <c r="M13" s="8">
        <v>13</v>
      </c>
      <c r="N13" s="8">
        <v>11</v>
      </c>
      <c r="O13" s="7">
        <f t="shared" si="0"/>
        <v>10.5</v>
      </c>
    </row>
    <row r="14" spans="2:15" ht="12.75">
      <c r="B14" t="s">
        <v>23</v>
      </c>
      <c r="C14" s="6">
        <v>9</v>
      </c>
      <c r="D14" s="8">
        <v>9</v>
      </c>
      <c r="E14" s="8">
        <v>10</v>
      </c>
      <c r="F14" s="8">
        <v>10</v>
      </c>
      <c r="G14" s="8">
        <v>12</v>
      </c>
      <c r="H14" s="8">
        <v>11</v>
      </c>
      <c r="I14" s="8">
        <v>7</v>
      </c>
      <c r="J14" s="8">
        <v>8</v>
      </c>
      <c r="K14" s="8">
        <v>8</v>
      </c>
      <c r="L14" s="8">
        <v>8</v>
      </c>
      <c r="M14" s="8">
        <v>8</v>
      </c>
      <c r="N14" s="8">
        <v>7</v>
      </c>
      <c r="O14" s="7">
        <f t="shared" si="0"/>
        <v>8.916666666666666</v>
      </c>
    </row>
    <row r="15" spans="2:15" ht="12.75">
      <c r="B15" t="s">
        <v>24</v>
      </c>
      <c r="C15" s="6">
        <v>84</v>
      </c>
      <c r="D15" s="8">
        <v>82</v>
      </c>
      <c r="E15" s="8">
        <v>79</v>
      </c>
      <c r="F15" s="8">
        <v>81</v>
      </c>
      <c r="G15" s="8">
        <v>83</v>
      </c>
      <c r="H15" s="8">
        <v>87</v>
      </c>
      <c r="I15" s="8">
        <v>89</v>
      </c>
      <c r="J15" s="8">
        <v>96</v>
      </c>
      <c r="K15" s="8">
        <v>103</v>
      </c>
      <c r="L15" s="8">
        <v>108</v>
      </c>
      <c r="M15" s="8">
        <v>107</v>
      </c>
      <c r="N15" s="8">
        <v>107</v>
      </c>
      <c r="O15" s="7">
        <f t="shared" si="0"/>
        <v>92.16666666666667</v>
      </c>
    </row>
    <row r="16" spans="2:15" ht="12.75">
      <c r="B16" t="s">
        <v>25</v>
      </c>
      <c r="C16" s="6">
        <v>1</v>
      </c>
      <c r="D16" s="8">
        <v>3</v>
      </c>
      <c r="E16" s="8">
        <v>2</v>
      </c>
      <c r="F16" s="8">
        <v>2</v>
      </c>
      <c r="G16" s="8">
        <v>2</v>
      </c>
      <c r="H16" s="8">
        <v>2</v>
      </c>
      <c r="I16" s="8">
        <v>4</v>
      </c>
      <c r="J16" s="8">
        <v>2</v>
      </c>
      <c r="K16" s="8">
        <v>3</v>
      </c>
      <c r="L16" s="8">
        <v>4</v>
      </c>
      <c r="M16" s="8">
        <v>3</v>
      </c>
      <c r="N16" s="8">
        <v>2</v>
      </c>
      <c r="O16" s="7">
        <f t="shared" si="0"/>
        <v>2.5</v>
      </c>
    </row>
    <row r="17" spans="2:15" ht="12.75">
      <c r="B17" t="s">
        <v>26</v>
      </c>
      <c r="C17" s="6">
        <v>4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2</v>
      </c>
      <c r="L17" s="8">
        <v>3</v>
      </c>
      <c r="M17" s="8">
        <v>4</v>
      </c>
      <c r="N17" s="8">
        <v>3</v>
      </c>
      <c r="O17" s="7">
        <f t="shared" si="0"/>
        <v>3.0833333333333335</v>
      </c>
    </row>
    <row r="18" spans="2:15" ht="12.75">
      <c r="B18" t="s">
        <v>27</v>
      </c>
      <c r="C18" s="6">
        <v>854</v>
      </c>
      <c r="D18" s="8">
        <v>907</v>
      </c>
      <c r="E18" s="8">
        <v>941</v>
      </c>
      <c r="F18" s="8">
        <v>983</v>
      </c>
      <c r="G18" s="8">
        <v>1034.2</v>
      </c>
      <c r="H18" s="8">
        <v>1066.5</v>
      </c>
      <c r="I18" s="8">
        <v>1080.5</v>
      </c>
      <c r="J18" s="8">
        <v>1090</v>
      </c>
      <c r="K18" s="8">
        <v>1093</v>
      </c>
      <c r="L18" s="8">
        <v>1102</v>
      </c>
      <c r="M18" s="8">
        <v>1111</v>
      </c>
      <c r="N18" s="8">
        <v>1112</v>
      </c>
      <c r="O18" s="7">
        <f t="shared" si="0"/>
        <v>1031.1833333333334</v>
      </c>
    </row>
    <row r="19" spans="2:15" ht="12.75">
      <c r="B19" t="s">
        <v>28</v>
      </c>
      <c r="C19" s="6">
        <v>17</v>
      </c>
      <c r="D19" s="8">
        <v>21</v>
      </c>
      <c r="E19" s="8">
        <v>29</v>
      </c>
      <c r="F19" s="8">
        <v>37</v>
      </c>
      <c r="G19" s="8">
        <v>34</v>
      </c>
      <c r="H19" s="8">
        <v>35</v>
      </c>
      <c r="I19" s="8">
        <v>44</v>
      </c>
      <c r="J19" s="8">
        <v>44</v>
      </c>
      <c r="K19" s="8">
        <v>41</v>
      </c>
      <c r="L19" s="8">
        <v>44</v>
      </c>
      <c r="M19" s="8">
        <v>47</v>
      </c>
      <c r="N19" s="8">
        <v>45</v>
      </c>
      <c r="O19" s="7">
        <f t="shared" si="0"/>
        <v>36.5</v>
      </c>
    </row>
    <row r="20" spans="2:15" ht="12.75">
      <c r="B20" t="s">
        <v>29</v>
      </c>
      <c r="C20" s="6">
        <v>0</v>
      </c>
      <c r="D20" s="8">
        <v>0</v>
      </c>
      <c r="E20" s="8">
        <v>0</v>
      </c>
      <c r="F20" s="8">
        <v>0</v>
      </c>
      <c r="G20" s="8">
        <v>-50</v>
      </c>
      <c r="H20" s="8">
        <v>1</v>
      </c>
      <c r="I20" s="8">
        <v>-0.75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7">
        <f t="shared" si="0"/>
        <v>-4.145833333333333</v>
      </c>
    </row>
    <row r="21" spans="2:15" s="1" customFormat="1" ht="12.75">
      <c r="B21" s="1" t="s">
        <v>30</v>
      </c>
      <c r="C21" s="7">
        <v>1543</v>
      </c>
      <c r="D21" s="9">
        <v>1675</v>
      </c>
      <c r="E21" s="9">
        <v>1617</v>
      </c>
      <c r="F21" s="9">
        <v>1372</v>
      </c>
      <c r="G21" s="9">
        <v>1372</v>
      </c>
      <c r="H21" s="9">
        <v>1620</v>
      </c>
      <c r="I21" s="9">
        <v>1728</v>
      </c>
      <c r="J21" s="9">
        <v>1744</v>
      </c>
      <c r="K21" s="9">
        <v>1700</v>
      </c>
      <c r="L21" s="9">
        <v>1762</v>
      </c>
      <c r="M21" s="9">
        <v>1792</v>
      </c>
      <c r="N21" s="9">
        <v>1814</v>
      </c>
      <c r="O21" s="7">
        <f t="shared" si="0"/>
        <v>1644.9166666666667</v>
      </c>
    </row>
    <row r="22" spans="1:15" ht="12.75">
      <c r="A22" s="1" t="s">
        <v>31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8"/>
      <c r="O22" s="7"/>
    </row>
    <row r="23" spans="2:15" ht="12.75">
      <c r="B23" t="s">
        <v>32</v>
      </c>
      <c r="C23" s="6">
        <v>9</v>
      </c>
      <c r="D23" s="8">
        <v>11</v>
      </c>
      <c r="E23" s="8">
        <v>10</v>
      </c>
      <c r="F23" s="8">
        <v>12</v>
      </c>
      <c r="G23" s="8">
        <v>8</v>
      </c>
      <c r="H23" s="8">
        <v>10</v>
      </c>
      <c r="I23" s="8">
        <v>9</v>
      </c>
      <c r="J23" s="8">
        <v>11</v>
      </c>
      <c r="K23" s="8">
        <v>12</v>
      </c>
      <c r="L23" s="8">
        <v>15</v>
      </c>
      <c r="M23" s="8">
        <v>12</v>
      </c>
      <c r="N23" s="8">
        <v>13</v>
      </c>
      <c r="O23" s="7">
        <f aca="true" t="shared" si="1" ref="O23:O38">AVERAGE(C23:N23)</f>
        <v>11</v>
      </c>
    </row>
    <row r="24" spans="2:15" ht="12.75">
      <c r="B24" t="s">
        <v>33</v>
      </c>
      <c r="C24" s="6">
        <v>3</v>
      </c>
      <c r="D24" s="8">
        <v>3</v>
      </c>
      <c r="E24" s="8">
        <v>3</v>
      </c>
      <c r="F24" s="8">
        <v>3</v>
      </c>
      <c r="G24" s="8">
        <v>4</v>
      </c>
      <c r="H24" s="8">
        <v>4</v>
      </c>
      <c r="I24" s="8">
        <v>4</v>
      </c>
      <c r="J24" s="8">
        <v>4</v>
      </c>
      <c r="K24" s="8">
        <v>3</v>
      </c>
      <c r="L24" s="8">
        <v>3</v>
      </c>
      <c r="M24" s="8">
        <v>2</v>
      </c>
      <c r="N24" s="8">
        <v>2</v>
      </c>
      <c r="O24" s="7">
        <f t="shared" si="1"/>
        <v>3.1666666666666665</v>
      </c>
    </row>
    <row r="25" spans="2:15" ht="12.75">
      <c r="B25" t="s">
        <v>34</v>
      </c>
      <c r="C25" s="6">
        <v>7</v>
      </c>
      <c r="D25" s="8">
        <v>9</v>
      </c>
      <c r="E25" s="8">
        <v>8</v>
      </c>
      <c r="F25" s="8">
        <v>12</v>
      </c>
      <c r="G25" s="8">
        <v>9</v>
      </c>
      <c r="H25" s="8">
        <v>10</v>
      </c>
      <c r="I25" s="8">
        <v>11</v>
      </c>
      <c r="J25" s="8">
        <v>10</v>
      </c>
      <c r="K25" s="8">
        <v>10</v>
      </c>
      <c r="L25" s="8">
        <v>11</v>
      </c>
      <c r="M25" s="8">
        <v>11</v>
      </c>
      <c r="N25" s="8">
        <v>10</v>
      </c>
      <c r="O25" s="7">
        <f t="shared" si="1"/>
        <v>9.833333333333334</v>
      </c>
    </row>
    <row r="26" spans="2:15" ht="12.75">
      <c r="B26" t="s">
        <v>35</v>
      </c>
      <c r="C26" s="6">
        <v>59</v>
      </c>
      <c r="D26" s="8">
        <v>59</v>
      </c>
      <c r="E26" s="8">
        <v>59</v>
      </c>
      <c r="F26" s="8">
        <v>60</v>
      </c>
      <c r="G26" s="8">
        <v>60</v>
      </c>
      <c r="H26" s="8">
        <v>59</v>
      </c>
      <c r="I26" s="8">
        <v>61</v>
      </c>
      <c r="J26" s="8">
        <v>61</v>
      </c>
      <c r="K26" s="8">
        <v>61</v>
      </c>
      <c r="L26" s="8">
        <v>62</v>
      </c>
      <c r="M26" s="8">
        <v>61</v>
      </c>
      <c r="N26" s="8">
        <v>62</v>
      </c>
      <c r="O26" s="7">
        <f t="shared" si="1"/>
        <v>60.333333333333336</v>
      </c>
    </row>
    <row r="27" spans="2:15" ht="12.75">
      <c r="B27" t="s">
        <v>36</v>
      </c>
      <c r="C27" s="6">
        <v>51</v>
      </c>
      <c r="D27" s="8">
        <v>50</v>
      </c>
      <c r="E27" s="8">
        <v>50</v>
      </c>
      <c r="F27" s="8">
        <v>47</v>
      </c>
      <c r="G27" s="8">
        <v>46</v>
      </c>
      <c r="H27" s="8">
        <v>43</v>
      </c>
      <c r="I27" s="8">
        <v>43</v>
      </c>
      <c r="J27" s="8">
        <v>45</v>
      </c>
      <c r="K27" s="8">
        <v>41</v>
      </c>
      <c r="L27" s="8">
        <v>42</v>
      </c>
      <c r="M27" s="8">
        <v>41</v>
      </c>
      <c r="N27" s="8">
        <v>42</v>
      </c>
      <c r="O27" s="7">
        <f t="shared" si="1"/>
        <v>45.083333333333336</v>
      </c>
    </row>
    <row r="28" spans="2:15" ht="12.75">
      <c r="B28" t="s">
        <v>37</v>
      </c>
      <c r="C28" s="6">
        <v>7</v>
      </c>
      <c r="D28" s="8">
        <v>8</v>
      </c>
      <c r="E28" s="8">
        <v>7</v>
      </c>
      <c r="F28" s="8">
        <v>7</v>
      </c>
      <c r="G28" s="8">
        <v>7</v>
      </c>
      <c r="H28" s="8">
        <v>7</v>
      </c>
      <c r="I28" s="8">
        <v>7</v>
      </c>
      <c r="J28" s="8">
        <v>6</v>
      </c>
      <c r="K28" s="8">
        <v>4</v>
      </c>
      <c r="L28" s="8">
        <v>5</v>
      </c>
      <c r="M28" s="8">
        <v>4</v>
      </c>
      <c r="N28" s="8">
        <v>4</v>
      </c>
      <c r="O28" s="7">
        <f t="shared" si="1"/>
        <v>6.083333333333333</v>
      </c>
    </row>
    <row r="29" spans="2:15" ht="12.75">
      <c r="B29" t="s">
        <v>38</v>
      </c>
      <c r="C29" s="6">
        <v>13</v>
      </c>
      <c r="D29" s="8">
        <v>13</v>
      </c>
      <c r="E29" s="8">
        <v>15</v>
      </c>
      <c r="F29" s="8">
        <v>14</v>
      </c>
      <c r="G29" s="8">
        <v>13</v>
      </c>
      <c r="H29" s="8">
        <v>11</v>
      </c>
      <c r="I29" s="8">
        <v>16</v>
      </c>
      <c r="J29" s="8">
        <v>15</v>
      </c>
      <c r="K29" s="8">
        <v>17</v>
      </c>
      <c r="L29" s="8">
        <v>16</v>
      </c>
      <c r="M29" s="8">
        <v>14</v>
      </c>
      <c r="N29" s="8">
        <v>14</v>
      </c>
      <c r="O29" s="7">
        <f t="shared" si="1"/>
        <v>14.25</v>
      </c>
    </row>
    <row r="30" spans="2:15" ht="12.75">
      <c r="B30" t="s">
        <v>39</v>
      </c>
      <c r="C30" s="6">
        <v>7</v>
      </c>
      <c r="D30" s="8">
        <v>7</v>
      </c>
      <c r="E30" s="8">
        <v>7</v>
      </c>
      <c r="F30" s="8">
        <v>7</v>
      </c>
      <c r="G30" s="8">
        <v>7</v>
      </c>
      <c r="H30" s="8">
        <v>8</v>
      </c>
      <c r="I30" s="8">
        <v>7</v>
      </c>
      <c r="J30" s="8">
        <v>10</v>
      </c>
      <c r="K30" s="8">
        <v>9</v>
      </c>
      <c r="L30" s="8">
        <v>10</v>
      </c>
      <c r="M30" s="8">
        <v>10</v>
      </c>
      <c r="N30" s="8">
        <v>10</v>
      </c>
      <c r="O30" s="7">
        <f t="shared" si="1"/>
        <v>8.25</v>
      </c>
    </row>
    <row r="31" spans="2:15" ht="12.75">
      <c r="B31" t="s">
        <v>40</v>
      </c>
      <c r="C31" s="6">
        <v>1</v>
      </c>
      <c r="D31" s="8">
        <v>2</v>
      </c>
      <c r="E31" s="8">
        <v>0</v>
      </c>
      <c r="F31" s="8">
        <v>0</v>
      </c>
      <c r="G31" s="8">
        <v>0</v>
      </c>
      <c r="H31" s="8">
        <v>1</v>
      </c>
      <c r="I31" s="8">
        <v>1</v>
      </c>
      <c r="J31" s="8">
        <v>1</v>
      </c>
      <c r="K31" s="8">
        <v>4</v>
      </c>
      <c r="L31" s="8">
        <v>2</v>
      </c>
      <c r="M31" s="8">
        <v>1</v>
      </c>
      <c r="N31" s="8">
        <v>2</v>
      </c>
      <c r="O31" s="7">
        <f t="shared" si="1"/>
        <v>1.25</v>
      </c>
    </row>
    <row r="32" spans="2:15" ht="12.75">
      <c r="B32" t="s">
        <v>41</v>
      </c>
      <c r="C32" s="6">
        <v>1</v>
      </c>
      <c r="D32" s="8">
        <v>2</v>
      </c>
      <c r="E32" s="8">
        <v>1</v>
      </c>
      <c r="F32" s="8">
        <v>2</v>
      </c>
      <c r="G32" s="8">
        <v>1</v>
      </c>
      <c r="H32" s="8">
        <v>2</v>
      </c>
      <c r="I32" s="8">
        <v>2</v>
      </c>
      <c r="J32" s="8">
        <v>2</v>
      </c>
      <c r="K32" s="8">
        <v>3</v>
      </c>
      <c r="L32" s="8">
        <v>2</v>
      </c>
      <c r="M32" s="8">
        <v>0</v>
      </c>
      <c r="N32" s="8">
        <v>1</v>
      </c>
      <c r="O32" s="7">
        <f t="shared" si="1"/>
        <v>1.5833333333333333</v>
      </c>
    </row>
    <row r="33" spans="2:15" ht="12.75">
      <c r="B33" t="s">
        <v>42</v>
      </c>
      <c r="C33" s="6">
        <v>1</v>
      </c>
      <c r="D33" s="8">
        <v>1</v>
      </c>
      <c r="E33" s="8">
        <v>2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2</v>
      </c>
      <c r="M33" s="8">
        <v>2</v>
      </c>
      <c r="N33" s="8">
        <v>2</v>
      </c>
      <c r="O33" s="7">
        <f t="shared" si="1"/>
        <v>1.3333333333333333</v>
      </c>
    </row>
    <row r="34" spans="2:15" ht="12.75">
      <c r="B34" t="s">
        <v>43</v>
      </c>
      <c r="C34" s="6">
        <v>0</v>
      </c>
      <c r="D34" s="8">
        <v>0</v>
      </c>
      <c r="E34" s="8">
        <v>0</v>
      </c>
      <c r="F34" s="8">
        <v>1</v>
      </c>
      <c r="G34" s="8">
        <v>1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0.25</v>
      </c>
    </row>
    <row r="35" spans="2:15" ht="12.75">
      <c r="B35" t="s">
        <v>44</v>
      </c>
      <c r="C35" s="6">
        <v>6</v>
      </c>
      <c r="D35" s="8">
        <v>4</v>
      </c>
      <c r="E35" s="8">
        <v>5</v>
      </c>
      <c r="F35" s="8">
        <v>6</v>
      </c>
      <c r="G35" s="8">
        <v>6</v>
      </c>
      <c r="H35" s="8">
        <v>6</v>
      </c>
      <c r="I35" s="8">
        <v>4</v>
      </c>
      <c r="J35" s="8">
        <v>5</v>
      </c>
      <c r="K35" s="8">
        <v>6</v>
      </c>
      <c r="L35" s="8">
        <v>5</v>
      </c>
      <c r="M35" s="8">
        <v>5</v>
      </c>
      <c r="N35" s="8">
        <v>5</v>
      </c>
      <c r="O35" s="7">
        <f t="shared" si="1"/>
        <v>5.25</v>
      </c>
    </row>
    <row r="36" spans="2:15" ht="12.75">
      <c r="B36" t="s">
        <v>45</v>
      </c>
      <c r="C36" s="6">
        <v>9</v>
      </c>
      <c r="D36" s="8">
        <v>9</v>
      </c>
      <c r="E36" s="8">
        <v>9</v>
      </c>
      <c r="F36" s="8">
        <v>9</v>
      </c>
      <c r="G36" s="8">
        <v>9</v>
      </c>
      <c r="H36" s="8">
        <v>8</v>
      </c>
      <c r="I36" s="8">
        <v>10</v>
      </c>
      <c r="J36" s="8">
        <v>9</v>
      </c>
      <c r="K36" s="8">
        <v>10</v>
      </c>
      <c r="L36" s="8">
        <v>9</v>
      </c>
      <c r="M36" s="8">
        <v>7</v>
      </c>
      <c r="N36" s="8">
        <v>9</v>
      </c>
      <c r="O36" s="7">
        <f t="shared" si="1"/>
        <v>8.916666666666666</v>
      </c>
    </row>
    <row r="37" spans="2:15" ht="12.75">
      <c r="B37" t="s">
        <v>29</v>
      </c>
      <c r="C37" s="6">
        <v>2</v>
      </c>
      <c r="D37" s="8">
        <v>2</v>
      </c>
      <c r="E37" s="8">
        <v>1</v>
      </c>
      <c r="F37" s="8">
        <v>1</v>
      </c>
      <c r="G37" s="8">
        <v>1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8">
        <v>1</v>
      </c>
      <c r="O37" s="7">
        <f t="shared" si="1"/>
        <v>0.8333333333333334</v>
      </c>
    </row>
    <row r="38" spans="2:15" s="1" customFormat="1" ht="12.75">
      <c r="B38" s="1" t="s">
        <v>30</v>
      </c>
      <c r="C38" s="7">
        <v>176</v>
      </c>
      <c r="D38" s="9">
        <v>180</v>
      </c>
      <c r="E38" s="9">
        <v>177</v>
      </c>
      <c r="F38" s="9">
        <v>182</v>
      </c>
      <c r="G38" s="9">
        <v>173</v>
      </c>
      <c r="H38" s="9">
        <v>172</v>
      </c>
      <c r="I38" s="9">
        <v>176</v>
      </c>
      <c r="J38" s="9">
        <v>180</v>
      </c>
      <c r="K38" s="9">
        <v>181</v>
      </c>
      <c r="L38" s="9">
        <v>184</v>
      </c>
      <c r="M38" s="9">
        <v>171</v>
      </c>
      <c r="N38" s="9">
        <v>177</v>
      </c>
      <c r="O38" s="7">
        <f t="shared" si="1"/>
        <v>177.41666666666666</v>
      </c>
    </row>
    <row r="39" spans="1:15" ht="12.75">
      <c r="A39" s="1" t="s">
        <v>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8"/>
      <c r="O39" s="7"/>
    </row>
    <row r="40" spans="2:15" ht="12.75">
      <c r="B40" t="s">
        <v>47</v>
      </c>
      <c r="C40" s="6">
        <v>22</v>
      </c>
      <c r="D40" s="8">
        <v>22</v>
      </c>
      <c r="E40" s="8">
        <v>17</v>
      </c>
      <c r="F40" s="8">
        <v>22</v>
      </c>
      <c r="G40" s="8">
        <v>21</v>
      </c>
      <c r="H40" s="8">
        <v>22</v>
      </c>
      <c r="I40" s="8">
        <v>19</v>
      </c>
      <c r="J40" s="8">
        <v>21</v>
      </c>
      <c r="K40" s="8">
        <v>18</v>
      </c>
      <c r="L40" s="8">
        <v>17</v>
      </c>
      <c r="M40" s="8">
        <v>19</v>
      </c>
      <c r="N40" s="8">
        <v>20</v>
      </c>
      <c r="O40" s="7">
        <f aca="true" t="shared" si="2" ref="O40:O50">AVERAGE(C40:N40)</f>
        <v>20</v>
      </c>
    </row>
    <row r="41" spans="2:15" ht="12.75">
      <c r="B41" t="s">
        <v>48</v>
      </c>
      <c r="C41" s="6">
        <v>2</v>
      </c>
      <c r="D41" s="8">
        <v>1</v>
      </c>
      <c r="E41" s="8">
        <v>6</v>
      </c>
      <c r="F41" s="8">
        <v>5</v>
      </c>
      <c r="G41" s="8">
        <v>4</v>
      </c>
      <c r="H41" s="8">
        <v>4</v>
      </c>
      <c r="I41" s="8">
        <v>3</v>
      </c>
      <c r="J41" s="8">
        <v>3</v>
      </c>
      <c r="K41" s="8">
        <v>4</v>
      </c>
      <c r="L41" s="8">
        <v>5</v>
      </c>
      <c r="M41" s="8">
        <v>6</v>
      </c>
      <c r="N41" s="8">
        <v>7</v>
      </c>
      <c r="O41" s="7">
        <f t="shared" si="2"/>
        <v>4.166666666666667</v>
      </c>
    </row>
    <row r="42" spans="2:15" ht="12.75">
      <c r="B42" t="s">
        <v>49</v>
      </c>
      <c r="C42" s="6">
        <v>1</v>
      </c>
      <c r="D42" s="8">
        <v>0</v>
      </c>
      <c r="E42" s="8">
        <v>0</v>
      </c>
      <c r="F42" s="8">
        <v>1</v>
      </c>
      <c r="G42" s="8">
        <v>1</v>
      </c>
      <c r="H42" s="8">
        <v>1</v>
      </c>
      <c r="I42" s="8">
        <v>0</v>
      </c>
      <c r="J42" s="8">
        <v>1</v>
      </c>
      <c r="K42" s="8">
        <v>1</v>
      </c>
      <c r="L42" s="8">
        <v>1</v>
      </c>
      <c r="M42" s="8">
        <v>0</v>
      </c>
      <c r="N42" s="8">
        <v>4</v>
      </c>
      <c r="O42" s="7">
        <f t="shared" si="2"/>
        <v>0.9166666666666666</v>
      </c>
    </row>
    <row r="43" spans="2:15" ht="12.75">
      <c r="B43" t="s">
        <v>50</v>
      </c>
      <c r="C43" s="6">
        <v>2</v>
      </c>
      <c r="D43" s="8">
        <v>3</v>
      </c>
      <c r="E43" s="8">
        <v>4</v>
      </c>
      <c r="F43" s="8">
        <v>4</v>
      </c>
      <c r="G43" s="8">
        <v>4</v>
      </c>
      <c r="H43" s="8">
        <v>3</v>
      </c>
      <c r="I43" s="8">
        <v>1</v>
      </c>
      <c r="J43" s="8">
        <v>1</v>
      </c>
      <c r="K43" s="8">
        <v>2</v>
      </c>
      <c r="L43" s="8">
        <v>3</v>
      </c>
      <c r="M43" s="8">
        <v>2</v>
      </c>
      <c r="N43" s="8">
        <v>3</v>
      </c>
      <c r="O43" s="7">
        <f t="shared" si="2"/>
        <v>2.6666666666666665</v>
      </c>
    </row>
    <row r="44" spans="2:15" ht="12.75">
      <c r="B44" t="s">
        <v>51</v>
      </c>
      <c r="C44" s="6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7">
        <f t="shared" si="2"/>
        <v>0</v>
      </c>
    </row>
    <row r="45" spans="2:15" ht="12.75">
      <c r="B45" t="s">
        <v>52</v>
      </c>
      <c r="C45" s="6">
        <v>9</v>
      </c>
      <c r="D45" s="8">
        <v>9</v>
      </c>
      <c r="E45" s="8">
        <v>10</v>
      </c>
      <c r="F45" s="8">
        <v>11</v>
      </c>
      <c r="G45" s="8">
        <v>9</v>
      </c>
      <c r="H45" s="8">
        <v>10</v>
      </c>
      <c r="I45" s="8">
        <v>9</v>
      </c>
      <c r="J45" s="8">
        <v>10</v>
      </c>
      <c r="K45" s="8">
        <v>10</v>
      </c>
      <c r="L45" s="8">
        <v>10</v>
      </c>
      <c r="M45" s="8">
        <v>9</v>
      </c>
      <c r="N45" s="8">
        <v>11</v>
      </c>
      <c r="O45" s="7">
        <f t="shared" si="2"/>
        <v>9.75</v>
      </c>
    </row>
    <row r="46" spans="2:15" ht="12.75">
      <c r="B46" t="s">
        <v>53</v>
      </c>
      <c r="C46" s="6">
        <v>12</v>
      </c>
      <c r="D46" s="8">
        <v>11</v>
      </c>
      <c r="E46" s="8">
        <v>12</v>
      </c>
      <c r="F46" s="8">
        <v>9</v>
      </c>
      <c r="G46" s="8">
        <v>8</v>
      </c>
      <c r="H46" s="8">
        <v>10</v>
      </c>
      <c r="I46" s="8">
        <v>10</v>
      </c>
      <c r="J46" s="8">
        <v>11</v>
      </c>
      <c r="K46" s="8">
        <v>8</v>
      </c>
      <c r="L46" s="8">
        <v>7</v>
      </c>
      <c r="M46" s="8">
        <v>7</v>
      </c>
      <c r="N46" s="8">
        <v>9</v>
      </c>
      <c r="O46" s="7">
        <f t="shared" si="2"/>
        <v>9.5</v>
      </c>
    </row>
    <row r="47" spans="2:15" ht="12.75">
      <c r="B47" t="s">
        <v>54</v>
      </c>
      <c r="C47" s="6">
        <v>0</v>
      </c>
      <c r="D47" s="8">
        <v>0</v>
      </c>
      <c r="E47" s="8">
        <v>0</v>
      </c>
      <c r="F47" s="8">
        <v>0</v>
      </c>
      <c r="G47" s="8">
        <v>1</v>
      </c>
      <c r="H47" s="8">
        <v>1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1</v>
      </c>
      <c r="O47" s="7">
        <f t="shared" si="2"/>
        <v>0.3333333333333333</v>
      </c>
    </row>
    <row r="48" spans="2:15" ht="12.75">
      <c r="B48" t="s">
        <v>55</v>
      </c>
      <c r="C48" s="6">
        <v>1</v>
      </c>
      <c r="D48" s="8">
        <v>3</v>
      </c>
      <c r="E48" s="8">
        <v>2</v>
      </c>
      <c r="F48" s="8">
        <v>2</v>
      </c>
      <c r="G48" s="8">
        <v>2</v>
      </c>
      <c r="H48" s="8">
        <v>2</v>
      </c>
      <c r="I48" s="8">
        <v>2</v>
      </c>
      <c r="J48" s="8">
        <v>1</v>
      </c>
      <c r="K48" s="8">
        <v>2</v>
      </c>
      <c r="L48" s="8">
        <v>2</v>
      </c>
      <c r="M48" s="8">
        <v>1</v>
      </c>
      <c r="N48" s="8">
        <v>2</v>
      </c>
      <c r="O48" s="7">
        <f t="shared" si="2"/>
        <v>1.8333333333333333</v>
      </c>
    </row>
    <row r="49" spans="2:15" ht="12.75">
      <c r="B49" t="s">
        <v>29</v>
      </c>
      <c r="C49" s="6">
        <v>4</v>
      </c>
      <c r="D49" s="8">
        <v>6</v>
      </c>
      <c r="E49" s="8">
        <v>4</v>
      </c>
      <c r="F49" s="8">
        <v>6</v>
      </c>
      <c r="G49" s="8">
        <v>4</v>
      </c>
      <c r="H49" s="8">
        <v>5</v>
      </c>
      <c r="I49" s="8">
        <v>4</v>
      </c>
      <c r="J49" s="8">
        <v>4</v>
      </c>
      <c r="K49" s="8">
        <v>5</v>
      </c>
      <c r="L49" s="8">
        <v>6</v>
      </c>
      <c r="M49" s="8">
        <v>6</v>
      </c>
      <c r="N49" s="8">
        <v>5</v>
      </c>
      <c r="O49" s="7">
        <f t="shared" si="2"/>
        <v>4.916666666666667</v>
      </c>
    </row>
    <row r="50" spans="2:15" s="1" customFormat="1" ht="12.75">
      <c r="B50" s="1" t="s">
        <v>30</v>
      </c>
      <c r="C50" s="7">
        <v>53</v>
      </c>
      <c r="D50" s="9">
        <v>55</v>
      </c>
      <c r="E50" s="9">
        <v>55</v>
      </c>
      <c r="F50" s="9">
        <v>60</v>
      </c>
      <c r="G50" s="9">
        <v>54</v>
      </c>
      <c r="H50" s="9">
        <v>58</v>
      </c>
      <c r="I50" s="9">
        <v>48</v>
      </c>
      <c r="J50" s="9">
        <v>52</v>
      </c>
      <c r="K50" s="9">
        <v>50</v>
      </c>
      <c r="L50" s="9">
        <v>51</v>
      </c>
      <c r="M50" s="9">
        <v>51</v>
      </c>
      <c r="N50" s="9">
        <v>62</v>
      </c>
      <c r="O50" s="7">
        <f t="shared" si="2"/>
        <v>54.083333333333336</v>
      </c>
    </row>
    <row r="51" spans="1:15" ht="12.75">
      <c r="A51" s="1" t="s">
        <v>56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8"/>
      <c r="O51" s="7"/>
    </row>
    <row r="52" spans="2:15" ht="12.75">
      <c r="B52" t="s">
        <v>57</v>
      </c>
      <c r="C52" s="6">
        <v>14</v>
      </c>
      <c r="D52" s="8">
        <v>15</v>
      </c>
      <c r="E52" s="8">
        <v>15</v>
      </c>
      <c r="F52" s="8">
        <v>14</v>
      </c>
      <c r="G52" s="8">
        <v>14</v>
      </c>
      <c r="H52" s="8">
        <v>13</v>
      </c>
      <c r="I52" s="8">
        <v>14</v>
      </c>
      <c r="J52" s="8">
        <v>14</v>
      </c>
      <c r="K52" s="8">
        <v>15</v>
      </c>
      <c r="L52" s="8">
        <v>15</v>
      </c>
      <c r="M52" s="8">
        <v>15</v>
      </c>
      <c r="N52" s="8">
        <v>14</v>
      </c>
      <c r="O52" s="7">
        <f aca="true" t="shared" si="3" ref="O52:O67">AVERAGE(C52:N52)</f>
        <v>14.333333333333334</v>
      </c>
    </row>
    <row r="53" spans="2:15" ht="12.75">
      <c r="B53" t="s">
        <v>58</v>
      </c>
      <c r="C53" s="6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>
        <v>2</v>
      </c>
      <c r="O53" s="7">
        <f t="shared" si="3"/>
        <v>1.5</v>
      </c>
    </row>
    <row r="54" spans="2:15" ht="12.75">
      <c r="B54" t="s">
        <v>59</v>
      </c>
      <c r="C54" s="6">
        <v>25</v>
      </c>
      <c r="D54" s="8">
        <v>27</v>
      </c>
      <c r="E54" s="8">
        <v>27</v>
      </c>
      <c r="F54" s="8">
        <v>27</v>
      </c>
      <c r="G54" s="8">
        <v>25</v>
      </c>
      <c r="H54" s="8">
        <v>25</v>
      </c>
      <c r="I54" s="8">
        <v>28</v>
      </c>
      <c r="J54" s="8">
        <v>25</v>
      </c>
      <c r="K54" s="8">
        <v>28</v>
      </c>
      <c r="L54" s="8">
        <v>24</v>
      </c>
      <c r="M54" s="8">
        <v>27</v>
      </c>
      <c r="N54" s="8">
        <v>27</v>
      </c>
      <c r="O54" s="7">
        <f t="shared" si="3"/>
        <v>26.25</v>
      </c>
    </row>
    <row r="55" spans="2:15" ht="12.75">
      <c r="B55" t="s">
        <v>60</v>
      </c>
      <c r="C55" s="6">
        <v>35</v>
      </c>
      <c r="D55" s="8">
        <v>36</v>
      </c>
      <c r="E55" s="8">
        <v>32</v>
      </c>
      <c r="F55" s="8">
        <v>35</v>
      </c>
      <c r="G55" s="8">
        <v>36</v>
      </c>
      <c r="H55" s="8">
        <v>36</v>
      </c>
      <c r="I55" s="8">
        <v>35</v>
      </c>
      <c r="J55" s="8">
        <v>33</v>
      </c>
      <c r="K55" s="8">
        <v>33</v>
      </c>
      <c r="L55" s="8">
        <v>35</v>
      </c>
      <c r="M55" s="8">
        <v>36</v>
      </c>
      <c r="N55" s="8">
        <v>39</v>
      </c>
      <c r="O55" s="7">
        <f t="shared" si="3"/>
        <v>35.083333333333336</v>
      </c>
    </row>
    <row r="56" spans="2:15" ht="12.75">
      <c r="B56" t="s">
        <v>61</v>
      </c>
      <c r="C56" s="6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7">
        <f t="shared" si="3"/>
        <v>0</v>
      </c>
    </row>
    <row r="57" spans="2:15" ht="12.75">
      <c r="B57" t="s">
        <v>62</v>
      </c>
      <c r="C57" s="6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</v>
      </c>
    </row>
    <row r="58" spans="2:15" ht="12.75">
      <c r="B58" t="s">
        <v>63</v>
      </c>
      <c r="C58" s="6">
        <v>7</v>
      </c>
      <c r="D58" s="8">
        <v>4</v>
      </c>
      <c r="E58" s="8">
        <v>1</v>
      </c>
      <c r="F58" s="8">
        <v>1</v>
      </c>
      <c r="G58" s="8">
        <v>5</v>
      </c>
      <c r="H58" s="8">
        <v>4</v>
      </c>
      <c r="I58" s="8">
        <v>7</v>
      </c>
      <c r="J58" s="8">
        <v>6</v>
      </c>
      <c r="K58" s="8">
        <v>5</v>
      </c>
      <c r="L58" s="8">
        <v>5</v>
      </c>
      <c r="M58" s="8">
        <v>8</v>
      </c>
      <c r="N58" s="8">
        <v>8</v>
      </c>
      <c r="O58" s="7">
        <f t="shared" si="3"/>
        <v>5.083333333333333</v>
      </c>
    </row>
    <row r="59" spans="2:15" ht="12.75">
      <c r="B59" t="s">
        <v>64</v>
      </c>
      <c r="C59" s="6">
        <v>32</v>
      </c>
      <c r="D59" s="8">
        <v>33</v>
      </c>
      <c r="E59" s="8">
        <v>34</v>
      </c>
      <c r="F59" s="8">
        <v>34</v>
      </c>
      <c r="G59" s="8">
        <v>34</v>
      </c>
      <c r="H59" s="8">
        <v>33</v>
      </c>
      <c r="I59" s="8">
        <v>32</v>
      </c>
      <c r="J59" s="8">
        <v>38</v>
      </c>
      <c r="K59" s="8">
        <v>38</v>
      </c>
      <c r="L59" s="8">
        <v>36</v>
      </c>
      <c r="M59" s="8">
        <v>35</v>
      </c>
      <c r="N59" s="8">
        <v>37</v>
      </c>
      <c r="O59" s="7">
        <f t="shared" si="3"/>
        <v>34.666666666666664</v>
      </c>
    </row>
    <row r="60" spans="2:15" ht="12.75">
      <c r="B60" t="s">
        <v>65</v>
      </c>
      <c r="C60" s="6">
        <v>15</v>
      </c>
      <c r="D60" s="8">
        <v>18</v>
      </c>
      <c r="E60" s="8">
        <v>15</v>
      </c>
      <c r="F60" s="8">
        <v>14</v>
      </c>
      <c r="G60" s="8">
        <v>12</v>
      </c>
      <c r="H60" s="8">
        <v>10</v>
      </c>
      <c r="I60" s="8">
        <v>10</v>
      </c>
      <c r="J60" s="8">
        <v>12</v>
      </c>
      <c r="K60" s="8">
        <v>13</v>
      </c>
      <c r="L60" s="8">
        <v>13</v>
      </c>
      <c r="M60" s="8">
        <v>11</v>
      </c>
      <c r="N60" s="8">
        <v>12</v>
      </c>
      <c r="O60" s="7">
        <f t="shared" si="3"/>
        <v>12.916666666666666</v>
      </c>
    </row>
    <row r="61" spans="2:15" ht="12.75">
      <c r="B61" t="s">
        <v>66</v>
      </c>
      <c r="C61" s="6">
        <v>8</v>
      </c>
      <c r="D61" s="8">
        <v>8</v>
      </c>
      <c r="E61" s="8">
        <v>8</v>
      </c>
      <c r="F61" s="8">
        <v>9</v>
      </c>
      <c r="G61" s="8">
        <v>7</v>
      </c>
      <c r="H61" s="8">
        <v>7</v>
      </c>
      <c r="I61" s="8">
        <v>7</v>
      </c>
      <c r="J61" s="8">
        <v>8</v>
      </c>
      <c r="K61" s="8">
        <v>6</v>
      </c>
      <c r="L61" s="8">
        <v>6</v>
      </c>
      <c r="M61" s="8">
        <v>9</v>
      </c>
      <c r="N61" s="8">
        <v>8</v>
      </c>
      <c r="O61" s="7">
        <f t="shared" si="3"/>
        <v>7.583333333333333</v>
      </c>
    </row>
    <row r="62" spans="2:15" ht="12.75">
      <c r="B62" t="s">
        <v>67</v>
      </c>
      <c r="C62" s="6">
        <v>33</v>
      </c>
      <c r="D62" s="8">
        <v>32</v>
      </c>
      <c r="E62" s="8">
        <v>33</v>
      </c>
      <c r="F62" s="8">
        <v>33</v>
      </c>
      <c r="G62" s="8">
        <v>34</v>
      </c>
      <c r="H62" s="8">
        <v>33</v>
      </c>
      <c r="I62" s="8">
        <v>32</v>
      </c>
      <c r="J62" s="8">
        <v>31</v>
      </c>
      <c r="K62" s="8">
        <v>32</v>
      </c>
      <c r="L62" s="8">
        <v>33</v>
      </c>
      <c r="M62" s="8">
        <v>32</v>
      </c>
      <c r="N62" s="8">
        <v>31</v>
      </c>
      <c r="O62" s="7">
        <f t="shared" si="3"/>
        <v>32.416666666666664</v>
      </c>
    </row>
    <row r="63" spans="2:15" ht="12.75">
      <c r="B63" t="s">
        <v>68</v>
      </c>
      <c r="C63" s="6">
        <v>5</v>
      </c>
      <c r="D63" s="8">
        <v>6</v>
      </c>
      <c r="E63" s="8">
        <v>6</v>
      </c>
      <c r="F63" s="8">
        <v>6</v>
      </c>
      <c r="G63" s="8">
        <v>8</v>
      </c>
      <c r="H63" s="8">
        <v>8</v>
      </c>
      <c r="I63" s="8">
        <v>6</v>
      </c>
      <c r="J63" s="8">
        <v>6</v>
      </c>
      <c r="K63" s="8">
        <v>6</v>
      </c>
      <c r="L63" s="8">
        <v>7</v>
      </c>
      <c r="M63" s="8">
        <v>7</v>
      </c>
      <c r="N63" s="8">
        <v>7</v>
      </c>
      <c r="O63" s="7">
        <f t="shared" si="3"/>
        <v>6.5</v>
      </c>
    </row>
    <row r="64" spans="2:15" ht="12.75">
      <c r="B64" t="s">
        <v>69</v>
      </c>
      <c r="C64" s="6">
        <v>22</v>
      </c>
      <c r="D64" s="8">
        <v>24</v>
      </c>
      <c r="E64" s="8">
        <v>23</v>
      </c>
      <c r="F64" s="8">
        <v>21</v>
      </c>
      <c r="G64" s="8">
        <v>22</v>
      </c>
      <c r="H64" s="8">
        <v>27</v>
      </c>
      <c r="I64" s="8">
        <v>27</v>
      </c>
      <c r="J64" s="8">
        <v>25</v>
      </c>
      <c r="K64" s="8">
        <v>25</v>
      </c>
      <c r="L64" s="8">
        <v>24</v>
      </c>
      <c r="M64" s="8">
        <v>22</v>
      </c>
      <c r="N64" s="8">
        <v>24</v>
      </c>
      <c r="O64" s="7">
        <f t="shared" si="3"/>
        <v>23.833333333333332</v>
      </c>
    </row>
    <row r="65" spans="2:15" ht="12.75">
      <c r="B65" t="s">
        <v>70</v>
      </c>
      <c r="C65" s="6">
        <v>10</v>
      </c>
      <c r="D65" s="8">
        <v>12</v>
      </c>
      <c r="E65" s="8">
        <v>12</v>
      </c>
      <c r="F65" s="8">
        <v>10</v>
      </c>
      <c r="G65" s="8">
        <v>10</v>
      </c>
      <c r="H65" s="8">
        <v>9</v>
      </c>
      <c r="I65" s="8">
        <v>10</v>
      </c>
      <c r="J65" s="8">
        <v>8</v>
      </c>
      <c r="K65" s="8">
        <v>10</v>
      </c>
      <c r="L65" s="8">
        <v>8</v>
      </c>
      <c r="M65" s="8">
        <v>7</v>
      </c>
      <c r="N65" s="8">
        <v>7</v>
      </c>
      <c r="O65" s="7">
        <f t="shared" si="3"/>
        <v>9.416666666666666</v>
      </c>
    </row>
    <row r="66" spans="2:15" ht="12.75">
      <c r="B66" t="s">
        <v>29</v>
      </c>
      <c r="C66" s="6">
        <v>3</v>
      </c>
      <c r="D66" s="8">
        <v>3</v>
      </c>
      <c r="E66" s="8">
        <v>3</v>
      </c>
      <c r="F66" s="8">
        <v>2</v>
      </c>
      <c r="G66" s="8">
        <v>1</v>
      </c>
      <c r="H66" s="8">
        <v>2</v>
      </c>
      <c r="I66" s="8">
        <v>1</v>
      </c>
      <c r="J66" s="8">
        <v>1</v>
      </c>
      <c r="K66" s="8">
        <v>2</v>
      </c>
      <c r="L66" s="8">
        <v>1</v>
      </c>
      <c r="M66" s="8">
        <v>1</v>
      </c>
      <c r="N66" s="8">
        <v>1</v>
      </c>
      <c r="O66" s="7">
        <f t="shared" si="3"/>
        <v>1.75</v>
      </c>
    </row>
    <row r="67" spans="2:15" s="1" customFormat="1" ht="12.75">
      <c r="B67" s="1" t="s">
        <v>30</v>
      </c>
      <c r="C67" s="7">
        <v>210</v>
      </c>
      <c r="D67" s="9">
        <v>219</v>
      </c>
      <c r="E67" s="9">
        <v>210</v>
      </c>
      <c r="F67" s="9">
        <v>207</v>
      </c>
      <c r="G67" s="9">
        <v>209</v>
      </c>
      <c r="H67" s="9">
        <v>208</v>
      </c>
      <c r="I67" s="9">
        <v>211</v>
      </c>
      <c r="J67" s="9">
        <v>209</v>
      </c>
      <c r="K67" s="9">
        <v>215</v>
      </c>
      <c r="L67" s="9">
        <v>209</v>
      </c>
      <c r="M67" s="9">
        <v>212</v>
      </c>
      <c r="N67" s="9">
        <v>217</v>
      </c>
      <c r="O67" s="7">
        <f t="shared" si="3"/>
        <v>211.33333333333334</v>
      </c>
    </row>
    <row r="68" spans="1:15" ht="12.75">
      <c r="A68" s="1" t="s">
        <v>71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8"/>
      <c r="O68" s="7"/>
    </row>
    <row r="69" spans="2:15" ht="12.75">
      <c r="B69" t="s">
        <v>72</v>
      </c>
      <c r="C69" s="6">
        <v>3</v>
      </c>
      <c r="D69" s="8">
        <v>3</v>
      </c>
      <c r="E69" s="8">
        <v>3</v>
      </c>
      <c r="F69" s="8">
        <v>3</v>
      </c>
      <c r="G69" s="8">
        <v>3</v>
      </c>
      <c r="H69" s="8">
        <v>3</v>
      </c>
      <c r="I69" s="8">
        <v>3</v>
      </c>
      <c r="J69" s="8">
        <v>3</v>
      </c>
      <c r="K69" s="8">
        <v>3</v>
      </c>
      <c r="L69" s="8">
        <v>3</v>
      </c>
      <c r="M69" s="8">
        <v>3</v>
      </c>
      <c r="N69" s="8">
        <v>3</v>
      </c>
      <c r="O69" s="7">
        <f aca="true" t="shared" si="4" ref="O69:O81">AVERAGE(C69:N69)</f>
        <v>3</v>
      </c>
    </row>
    <row r="70" spans="2:15" ht="12.75">
      <c r="B70" t="s">
        <v>73</v>
      </c>
      <c r="C70" s="6">
        <v>2</v>
      </c>
      <c r="D70" s="8">
        <v>4</v>
      </c>
      <c r="E70" s="8">
        <v>3</v>
      </c>
      <c r="F70" s="8">
        <v>4</v>
      </c>
      <c r="G70" s="8">
        <v>5</v>
      </c>
      <c r="H70" s="8">
        <v>5</v>
      </c>
      <c r="I70" s="8">
        <v>5</v>
      </c>
      <c r="J70" s="8">
        <v>2</v>
      </c>
      <c r="K70" s="8">
        <v>3</v>
      </c>
      <c r="L70" s="8">
        <v>4</v>
      </c>
      <c r="M70" s="8">
        <v>4</v>
      </c>
      <c r="N70" s="8">
        <v>4</v>
      </c>
      <c r="O70" s="7">
        <f t="shared" si="4"/>
        <v>3.75</v>
      </c>
    </row>
    <row r="71" spans="2:15" ht="12.75">
      <c r="B71" t="s">
        <v>74</v>
      </c>
      <c r="C71" s="6">
        <v>1</v>
      </c>
      <c r="D71" s="8">
        <v>1</v>
      </c>
      <c r="E71" s="8">
        <v>1</v>
      </c>
      <c r="F71" s="8">
        <v>1</v>
      </c>
      <c r="G71" s="8">
        <v>0</v>
      </c>
      <c r="H71" s="8">
        <v>0</v>
      </c>
      <c r="I71" s="8">
        <v>2</v>
      </c>
      <c r="J71" s="8">
        <v>1</v>
      </c>
      <c r="K71" s="8">
        <v>2</v>
      </c>
      <c r="L71" s="8">
        <v>0</v>
      </c>
      <c r="M71" s="8">
        <v>1</v>
      </c>
      <c r="N71" s="8">
        <v>1</v>
      </c>
      <c r="O71" s="7">
        <f t="shared" si="4"/>
        <v>0.9166666666666666</v>
      </c>
    </row>
    <row r="72" spans="2:15" ht="12.75">
      <c r="B72" t="s">
        <v>75</v>
      </c>
      <c r="C72" s="6">
        <v>3</v>
      </c>
      <c r="D72" s="8">
        <v>4</v>
      </c>
      <c r="E72" s="8">
        <v>3</v>
      </c>
      <c r="F72" s="8">
        <v>2</v>
      </c>
      <c r="G72" s="8">
        <v>1</v>
      </c>
      <c r="H72" s="8">
        <v>2</v>
      </c>
      <c r="I72" s="8">
        <v>2</v>
      </c>
      <c r="J72" s="8">
        <v>2</v>
      </c>
      <c r="K72" s="8">
        <v>2</v>
      </c>
      <c r="L72" s="8">
        <v>2</v>
      </c>
      <c r="M72" s="8">
        <v>2</v>
      </c>
      <c r="N72" s="8">
        <v>2</v>
      </c>
      <c r="O72" s="7">
        <f t="shared" si="4"/>
        <v>2.25</v>
      </c>
    </row>
    <row r="73" spans="2:15" ht="12.75">
      <c r="B73" t="s">
        <v>76</v>
      </c>
      <c r="C73" s="6">
        <v>2</v>
      </c>
      <c r="D73" s="8">
        <v>2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  <c r="N73" s="8">
        <v>2</v>
      </c>
      <c r="O73" s="7">
        <f t="shared" si="4"/>
        <v>2</v>
      </c>
    </row>
    <row r="74" spans="2:15" ht="12.75">
      <c r="B74" t="s">
        <v>77</v>
      </c>
      <c r="C74" s="6">
        <v>7</v>
      </c>
      <c r="D74" s="8">
        <v>6</v>
      </c>
      <c r="E74" s="8">
        <v>6</v>
      </c>
      <c r="F74" s="8">
        <v>6</v>
      </c>
      <c r="G74" s="8">
        <v>4</v>
      </c>
      <c r="H74" s="8">
        <v>6</v>
      </c>
      <c r="I74" s="8">
        <v>5</v>
      </c>
      <c r="J74" s="8">
        <v>7</v>
      </c>
      <c r="K74" s="8">
        <v>7</v>
      </c>
      <c r="L74" s="8">
        <v>7</v>
      </c>
      <c r="M74" s="8">
        <v>7</v>
      </c>
      <c r="N74" s="8">
        <v>7</v>
      </c>
      <c r="O74" s="7">
        <f t="shared" si="4"/>
        <v>6.25</v>
      </c>
    </row>
    <row r="75" spans="2:15" ht="12.75">
      <c r="B75" t="s">
        <v>78</v>
      </c>
      <c r="C75" s="6">
        <v>4</v>
      </c>
      <c r="D75" s="8">
        <v>5</v>
      </c>
      <c r="E75" s="8">
        <v>5</v>
      </c>
      <c r="F75" s="8">
        <v>5</v>
      </c>
      <c r="G75" s="8">
        <v>5</v>
      </c>
      <c r="H75" s="8">
        <v>6</v>
      </c>
      <c r="I75" s="8">
        <v>5</v>
      </c>
      <c r="J75" s="8">
        <v>6</v>
      </c>
      <c r="K75" s="8">
        <v>6</v>
      </c>
      <c r="L75" s="8">
        <v>6</v>
      </c>
      <c r="M75" s="8">
        <v>5</v>
      </c>
      <c r="N75" s="8">
        <v>5</v>
      </c>
      <c r="O75" s="7">
        <f t="shared" si="4"/>
        <v>5.25</v>
      </c>
    </row>
    <row r="76" spans="2:15" ht="12.75">
      <c r="B76" t="s">
        <v>79</v>
      </c>
      <c r="C76" s="6">
        <v>20</v>
      </c>
      <c r="D76" s="8">
        <v>19</v>
      </c>
      <c r="E76" s="8">
        <v>16</v>
      </c>
      <c r="F76" s="8">
        <v>20</v>
      </c>
      <c r="G76" s="8">
        <v>16</v>
      </c>
      <c r="H76" s="8">
        <v>20</v>
      </c>
      <c r="I76" s="8">
        <v>21</v>
      </c>
      <c r="J76" s="8">
        <v>21</v>
      </c>
      <c r="K76" s="8">
        <v>18</v>
      </c>
      <c r="L76" s="8">
        <v>19</v>
      </c>
      <c r="M76" s="8">
        <v>18</v>
      </c>
      <c r="N76" s="8">
        <v>17</v>
      </c>
      <c r="O76" s="7">
        <f t="shared" si="4"/>
        <v>18.75</v>
      </c>
    </row>
    <row r="77" spans="2:15" ht="12.75">
      <c r="B77" t="s">
        <v>80</v>
      </c>
      <c r="C77" s="6">
        <v>11</v>
      </c>
      <c r="D77" s="8">
        <v>10</v>
      </c>
      <c r="E77" s="8">
        <v>10</v>
      </c>
      <c r="F77" s="8">
        <v>10</v>
      </c>
      <c r="G77" s="8">
        <v>11</v>
      </c>
      <c r="H77" s="8">
        <v>11</v>
      </c>
      <c r="I77" s="8">
        <v>11</v>
      </c>
      <c r="J77" s="8">
        <v>11</v>
      </c>
      <c r="K77" s="8">
        <v>11</v>
      </c>
      <c r="L77" s="8">
        <v>11</v>
      </c>
      <c r="M77" s="8">
        <v>11</v>
      </c>
      <c r="N77" s="8">
        <v>11</v>
      </c>
      <c r="O77" s="7">
        <f t="shared" si="4"/>
        <v>10.75</v>
      </c>
    </row>
    <row r="78" spans="2:15" ht="12.75">
      <c r="B78" t="s">
        <v>81</v>
      </c>
      <c r="C78" s="6">
        <v>2</v>
      </c>
      <c r="D78" s="8">
        <v>2</v>
      </c>
      <c r="E78" s="8">
        <v>2</v>
      </c>
      <c r="F78" s="8">
        <v>2</v>
      </c>
      <c r="G78" s="8">
        <v>2</v>
      </c>
      <c r="H78" s="8">
        <v>2</v>
      </c>
      <c r="I78" s="8">
        <v>2</v>
      </c>
      <c r="J78" s="8">
        <v>2</v>
      </c>
      <c r="K78" s="8">
        <v>2</v>
      </c>
      <c r="L78" s="8">
        <v>2</v>
      </c>
      <c r="M78" s="8">
        <v>2</v>
      </c>
      <c r="N78" s="8">
        <v>2</v>
      </c>
      <c r="O78" s="7">
        <f t="shared" si="4"/>
        <v>2</v>
      </c>
    </row>
    <row r="79" spans="2:15" ht="12.75">
      <c r="B79" t="s">
        <v>82</v>
      </c>
      <c r="C79" s="6">
        <v>4</v>
      </c>
      <c r="D79" s="8">
        <v>4</v>
      </c>
      <c r="E79" s="8">
        <v>4</v>
      </c>
      <c r="F79" s="8">
        <v>4</v>
      </c>
      <c r="G79" s="8">
        <v>4</v>
      </c>
      <c r="H79" s="8">
        <v>4</v>
      </c>
      <c r="I79" s="8">
        <v>4</v>
      </c>
      <c r="J79" s="8">
        <v>4</v>
      </c>
      <c r="K79" s="8">
        <v>4</v>
      </c>
      <c r="L79" s="8">
        <v>4</v>
      </c>
      <c r="M79" s="8">
        <v>4</v>
      </c>
      <c r="N79" s="8">
        <v>4</v>
      </c>
      <c r="O79" s="7">
        <f t="shared" si="4"/>
        <v>4</v>
      </c>
    </row>
    <row r="80" spans="2:15" ht="12.75">
      <c r="B80" t="s">
        <v>83</v>
      </c>
      <c r="C80" s="6">
        <v>21</v>
      </c>
      <c r="D80" s="8">
        <v>18</v>
      </c>
      <c r="E80" s="8">
        <v>19</v>
      </c>
      <c r="F80" s="8">
        <v>19</v>
      </c>
      <c r="G80" s="8">
        <v>24</v>
      </c>
      <c r="H80" s="8">
        <v>20</v>
      </c>
      <c r="I80" s="8">
        <v>23</v>
      </c>
      <c r="J80" s="8">
        <v>22</v>
      </c>
      <c r="K80" s="8">
        <v>21</v>
      </c>
      <c r="L80" s="8">
        <v>15</v>
      </c>
      <c r="M80" s="8">
        <v>13</v>
      </c>
      <c r="N80" s="8">
        <v>21</v>
      </c>
      <c r="O80" s="7">
        <f t="shared" si="4"/>
        <v>19.666666666666668</v>
      </c>
    </row>
    <row r="81" spans="2:15" ht="12.75">
      <c r="B81" t="s">
        <v>29</v>
      </c>
      <c r="C81" s="6">
        <v>4</v>
      </c>
      <c r="D81" s="8">
        <v>5</v>
      </c>
      <c r="E81" s="8">
        <v>5</v>
      </c>
      <c r="F81" s="8">
        <v>5</v>
      </c>
      <c r="G81" s="8">
        <v>4</v>
      </c>
      <c r="H81" s="8">
        <v>5</v>
      </c>
      <c r="I81" s="8">
        <v>5</v>
      </c>
      <c r="J81" s="8">
        <v>5</v>
      </c>
      <c r="K81" s="8">
        <v>6</v>
      </c>
      <c r="L81" s="8">
        <v>5</v>
      </c>
      <c r="M81" s="8">
        <v>5</v>
      </c>
      <c r="N81" s="8">
        <v>4</v>
      </c>
      <c r="O81" s="7">
        <f t="shared" si="4"/>
        <v>4.833333333333333</v>
      </c>
    </row>
    <row r="82" spans="2:15" s="1" customFormat="1" ht="12.75">
      <c r="B82" s="1" t="s">
        <v>30</v>
      </c>
      <c r="C82" s="7">
        <v>84</v>
      </c>
      <c r="D82" s="9">
        <v>83</v>
      </c>
      <c r="E82" s="9">
        <v>79</v>
      </c>
      <c r="F82" s="9">
        <v>83</v>
      </c>
      <c r="G82" s="9">
        <v>81</v>
      </c>
      <c r="H82" s="9">
        <v>86</v>
      </c>
      <c r="I82" s="9">
        <v>90</v>
      </c>
      <c r="J82" s="9">
        <v>88</v>
      </c>
      <c r="K82" s="9">
        <v>87</v>
      </c>
      <c r="L82" s="9">
        <v>80</v>
      </c>
      <c r="M82" s="9">
        <v>77</v>
      </c>
      <c r="N82" s="9">
        <v>83</v>
      </c>
      <c r="O82" s="7">
        <f>AVERAGE(C82:N82)</f>
        <v>83.41666666666667</v>
      </c>
    </row>
    <row r="83" spans="2:15" s="1" customFormat="1" ht="12.75">
      <c r="B83" s="1" t="s">
        <v>2</v>
      </c>
      <c r="C83" s="7">
        <v>2066</v>
      </c>
      <c r="D83" s="9">
        <v>2212</v>
      </c>
      <c r="E83" s="9">
        <v>2138</v>
      </c>
      <c r="F83" s="9">
        <v>1904</v>
      </c>
      <c r="G83" s="9">
        <v>1889</v>
      </c>
      <c r="H83" s="9">
        <v>2144</v>
      </c>
      <c r="I83" s="9">
        <v>2253</v>
      </c>
      <c r="J83" s="9">
        <v>2273</v>
      </c>
      <c r="K83" s="9">
        <v>2233</v>
      </c>
      <c r="L83" s="9">
        <v>2286</v>
      </c>
      <c r="M83" s="9">
        <v>2303</v>
      </c>
      <c r="N83" s="9">
        <v>2353</v>
      </c>
      <c r="O83" s="7">
        <f>AVERAGE(C83:N83)</f>
        <v>2171.1666666666665</v>
      </c>
    </row>
    <row r="85" ht="12.75">
      <c r="B85" t="s">
        <v>85</v>
      </c>
    </row>
    <row r="86" ht="12.75">
      <c r="B86" t="s">
        <v>86</v>
      </c>
    </row>
  </sheetData>
  <sheetProtection/>
  <mergeCells count="3">
    <mergeCell ref="A4:O4"/>
    <mergeCell ref="A2:O2"/>
    <mergeCell ref="A3:O3"/>
  </mergeCells>
  <printOptions/>
  <pageMargins left="0.2" right="0.2" top="0.4" bottom="0.59" header="0.17" footer="0.2"/>
  <pageSetup fitToHeight="2" fitToWidth="1" horizontalDpi="600" verticalDpi="600" orientation="landscape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s="1" customFormat="1" ht="12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 t="s">
        <v>93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" customFormat="1" ht="12.75">
      <c r="A5" s="18">
        <v>2002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55</v>
      </c>
      <c r="D9" s="6">
        <v>47</v>
      </c>
      <c r="E9" s="6">
        <v>44</v>
      </c>
      <c r="F9" s="6">
        <v>44</v>
      </c>
      <c r="G9" s="6">
        <v>45</v>
      </c>
      <c r="H9" s="6">
        <v>47</v>
      </c>
      <c r="I9" s="6">
        <v>47</v>
      </c>
      <c r="J9" s="6">
        <v>48</v>
      </c>
      <c r="K9" s="6">
        <v>51</v>
      </c>
      <c r="L9" s="6">
        <v>51</v>
      </c>
      <c r="M9" s="6">
        <v>54</v>
      </c>
      <c r="N9" s="8">
        <v>56</v>
      </c>
      <c r="O9" s="7">
        <v>49.083333333333336</v>
      </c>
    </row>
    <row r="10" spans="2:15" ht="12.75">
      <c r="B10" t="s">
        <v>18</v>
      </c>
      <c r="C10" s="6">
        <v>4</v>
      </c>
      <c r="D10" s="6">
        <v>3</v>
      </c>
      <c r="E10" s="6">
        <v>4</v>
      </c>
      <c r="F10" s="6">
        <v>4</v>
      </c>
      <c r="G10" s="6">
        <v>3</v>
      </c>
      <c r="H10" s="6">
        <v>5</v>
      </c>
      <c r="I10" s="6">
        <v>4</v>
      </c>
      <c r="J10" s="6">
        <v>5</v>
      </c>
      <c r="K10" s="6">
        <v>4</v>
      </c>
      <c r="L10" s="6">
        <v>4</v>
      </c>
      <c r="M10" s="6">
        <v>4</v>
      </c>
      <c r="N10" s="8">
        <v>5</v>
      </c>
      <c r="O10" s="7">
        <v>4.083333333333333</v>
      </c>
    </row>
    <row r="11" spans="2:15" ht="12.75">
      <c r="B11" t="s">
        <v>19</v>
      </c>
      <c r="C11" s="6">
        <v>27</v>
      </c>
      <c r="D11" s="6">
        <v>27</v>
      </c>
      <c r="E11" s="6">
        <v>27</v>
      </c>
      <c r="F11" s="6">
        <v>27</v>
      </c>
      <c r="G11" s="6">
        <v>26</v>
      </c>
      <c r="H11" s="6">
        <v>27</v>
      </c>
      <c r="I11" s="6">
        <v>27</v>
      </c>
      <c r="J11" s="6">
        <v>27</v>
      </c>
      <c r="K11" s="6">
        <v>27</v>
      </c>
      <c r="L11" s="6">
        <v>25</v>
      </c>
      <c r="M11" s="6">
        <v>27</v>
      </c>
      <c r="N11" s="8">
        <v>26</v>
      </c>
      <c r="O11" s="7">
        <v>26.666666666666668</v>
      </c>
    </row>
    <row r="12" spans="2:15" ht="12.75">
      <c r="B12" t="s">
        <v>20</v>
      </c>
      <c r="C12" s="6">
        <v>404</v>
      </c>
      <c r="D12" s="6">
        <v>432</v>
      </c>
      <c r="E12" s="6">
        <v>311</v>
      </c>
      <c r="F12" s="6">
        <v>121</v>
      </c>
      <c r="G12" s="6">
        <v>114</v>
      </c>
      <c r="H12" s="6">
        <v>205</v>
      </c>
      <c r="I12" s="6">
        <v>266</v>
      </c>
      <c r="J12" s="6">
        <v>235</v>
      </c>
      <c r="K12" s="6">
        <v>250</v>
      </c>
      <c r="L12" s="6">
        <v>220</v>
      </c>
      <c r="M12" s="6">
        <v>281</v>
      </c>
      <c r="N12" s="8">
        <v>348</v>
      </c>
      <c r="O12" s="7">
        <v>265.5833333333333</v>
      </c>
    </row>
    <row r="13" spans="2:15" ht="12.75">
      <c r="B13" t="s">
        <v>21</v>
      </c>
      <c r="C13" s="6">
        <v>0</v>
      </c>
      <c r="D13" s="6">
        <v>1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1</v>
      </c>
      <c r="N13" s="8">
        <v>1</v>
      </c>
      <c r="O13" s="7">
        <v>0.4166666666666667</v>
      </c>
    </row>
    <row r="14" spans="2:15" ht="12.75">
      <c r="B14" t="s">
        <v>22</v>
      </c>
      <c r="C14" s="6">
        <v>13</v>
      </c>
      <c r="D14" s="6">
        <v>12</v>
      </c>
      <c r="E14" s="6">
        <v>14</v>
      </c>
      <c r="F14" s="6">
        <v>12</v>
      </c>
      <c r="G14" s="6">
        <v>12</v>
      </c>
      <c r="H14" s="6">
        <v>14</v>
      </c>
      <c r="I14" s="6">
        <v>10</v>
      </c>
      <c r="J14" s="6">
        <v>10</v>
      </c>
      <c r="K14" s="6">
        <v>9</v>
      </c>
      <c r="L14" s="6">
        <v>9</v>
      </c>
      <c r="M14" s="6">
        <v>8</v>
      </c>
      <c r="N14" s="8">
        <v>10</v>
      </c>
      <c r="O14" s="7">
        <v>11.083333333333334</v>
      </c>
    </row>
    <row r="15" spans="2:15" ht="12.75">
      <c r="B15" t="s">
        <v>23</v>
      </c>
      <c r="C15" s="6">
        <v>12</v>
      </c>
      <c r="D15" s="6">
        <v>9</v>
      </c>
      <c r="E15" s="6">
        <v>10</v>
      </c>
      <c r="F15" s="6">
        <v>10</v>
      </c>
      <c r="G15" s="6">
        <v>9</v>
      </c>
      <c r="H15" s="6">
        <v>8</v>
      </c>
      <c r="I15" s="6">
        <v>9</v>
      </c>
      <c r="J15" s="6">
        <v>8</v>
      </c>
      <c r="K15" s="6">
        <v>7</v>
      </c>
      <c r="L15" s="6">
        <v>9</v>
      </c>
      <c r="M15" s="6">
        <v>8</v>
      </c>
      <c r="N15" s="8">
        <v>8</v>
      </c>
      <c r="O15" s="7">
        <v>8.916666666666666</v>
      </c>
    </row>
    <row r="16" spans="2:15" ht="12.75">
      <c r="B16" t="s">
        <v>24</v>
      </c>
      <c r="C16" s="6">
        <v>60</v>
      </c>
      <c r="D16" s="6">
        <v>65</v>
      </c>
      <c r="E16" s="6">
        <v>64</v>
      </c>
      <c r="F16" s="6">
        <v>58</v>
      </c>
      <c r="G16" s="6">
        <v>58</v>
      </c>
      <c r="H16" s="6">
        <v>67</v>
      </c>
      <c r="I16" s="6">
        <v>55</v>
      </c>
      <c r="J16" s="6">
        <v>65</v>
      </c>
      <c r="K16" s="6">
        <v>65</v>
      </c>
      <c r="L16" s="6">
        <v>68</v>
      </c>
      <c r="M16" s="6">
        <v>80</v>
      </c>
      <c r="N16" s="8">
        <v>80</v>
      </c>
      <c r="O16" s="7">
        <v>65.41666666666667</v>
      </c>
    </row>
    <row r="17" spans="2:15" ht="12.75">
      <c r="B17" t="s">
        <v>25</v>
      </c>
      <c r="C17" s="6">
        <v>1</v>
      </c>
      <c r="D17" s="6">
        <v>2</v>
      </c>
      <c r="E17" s="6">
        <v>2</v>
      </c>
      <c r="F17" s="6">
        <v>1</v>
      </c>
      <c r="G17" s="6">
        <v>1</v>
      </c>
      <c r="H17" s="6">
        <v>3</v>
      </c>
      <c r="I17" s="6">
        <v>2</v>
      </c>
      <c r="J17" s="6">
        <v>2</v>
      </c>
      <c r="K17" s="6">
        <v>2</v>
      </c>
      <c r="L17" s="6">
        <v>2</v>
      </c>
      <c r="M17" s="6">
        <v>1</v>
      </c>
      <c r="N17" s="8">
        <v>1</v>
      </c>
      <c r="O17" s="7">
        <v>1.6666666666666667</v>
      </c>
    </row>
    <row r="18" spans="2:15" ht="12.75">
      <c r="B18" t="s">
        <v>26</v>
      </c>
      <c r="C18" s="6">
        <v>5</v>
      </c>
      <c r="D18" s="6">
        <v>3</v>
      </c>
      <c r="E18" s="6">
        <v>6</v>
      </c>
      <c r="F18" s="6">
        <v>4</v>
      </c>
      <c r="G18" s="6">
        <v>4</v>
      </c>
      <c r="H18" s="6">
        <v>4</v>
      </c>
      <c r="I18" s="6">
        <v>4</v>
      </c>
      <c r="J18" s="6">
        <v>3</v>
      </c>
      <c r="K18" s="6">
        <v>5</v>
      </c>
      <c r="L18" s="6">
        <v>5</v>
      </c>
      <c r="M18" s="6">
        <v>4</v>
      </c>
      <c r="N18" s="8">
        <v>2</v>
      </c>
      <c r="O18" s="7">
        <v>4.083333333333333</v>
      </c>
    </row>
    <row r="19" spans="2:15" ht="12.75">
      <c r="B19" t="s">
        <v>27</v>
      </c>
      <c r="C19" s="6">
        <v>866.8</v>
      </c>
      <c r="D19" s="6">
        <v>825</v>
      </c>
      <c r="E19" s="6">
        <v>763</v>
      </c>
      <c r="F19" s="6">
        <v>750</v>
      </c>
      <c r="G19" s="6">
        <v>826</v>
      </c>
      <c r="H19" s="6">
        <v>842</v>
      </c>
      <c r="I19" s="6">
        <v>851</v>
      </c>
      <c r="J19" s="6">
        <v>848</v>
      </c>
      <c r="K19" s="6">
        <v>860</v>
      </c>
      <c r="L19" s="6">
        <v>851</v>
      </c>
      <c r="M19" s="6">
        <v>834</v>
      </c>
      <c r="N19" s="8">
        <v>856</v>
      </c>
      <c r="O19" s="7">
        <v>831.0666666666666</v>
      </c>
    </row>
    <row r="20" spans="2:15" ht="12.75">
      <c r="B20" t="s">
        <v>28</v>
      </c>
      <c r="C20" s="6">
        <v>53</v>
      </c>
      <c r="D20" s="6">
        <v>54</v>
      </c>
      <c r="E20" s="6">
        <v>49</v>
      </c>
      <c r="F20" s="6">
        <v>40</v>
      </c>
      <c r="G20" s="6">
        <v>42</v>
      </c>
      <c r="H20" s="6">
        <v>41</v>
      </c>
      <c r="I20" s="6">
        <v>41</v>
      </c>
      <c r="J20" s="6">
        <v>38</v>
      </c>
      <c r="K20" s="6">
        <v>37</v>
      </c>
      <c r="L20" s="6">
        <v>38</v>
      </c>
      <c r="M20" s="6">
        <v>43</v>
      </c>
      <c r="N20" s="8">
        <v>30</v>
      </c>
      <c r="O20" s="7">
        <v>42.166666666666664</v>
      </c>
    </row>
    <row r="21" spans="2:15" ht="12.75">
      <c r="B21" t="s">
        <v>29</v>
      </c>
      <c r="C21" s="6">
        <v>0.20000000000004547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  <c r="O21" s="7">
        <v>0.016666666666670455</v>
      </c>
    </row>
    <row r="22" spans="2:15" s="1" customFormat="1" ht="12.75">
      <c r="B22" s="1" t="s">
        <v>30</v>
      </c>
      <c r="C22" s="7">
        <v>1501</v>
      </c>
      <c r="D22" s="7">
        <v>1480</v>
      </c>
      <c r="E22" s="7">
        <v>1295</v>
      </c>
      <c r="F22" s="7">
        <v>1071</v>
      </c>
      <c r="G22" s="7">
        <v>1140</v>
      </c>
      <c r="H22" s="7">
        <v>1263</v>
      </c>
      <c r="I22" s="7">
        <v>1316</v>
      </c>
      <c r="J22" s="7">
        <v>1289</v>
      </c>
      <c r="K22" s="7">
        <v>1317</v>
      </c>
      <c r="L22" s="7">
        <v>1283</v>
      </c>
      <c r="M22" s="7">
        <v>1345</v>
      </c>
      <c r="N22" s="9">
        <v>1423</v>
      </c>
      <c r="O22" s="7">
        <v>1310.25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  <c r="O23" s="7"/>
    </row>
    <row r="24" spans="2:15" ht="12.75">
      <c r="B24" t="s">
        <v>32</v>
      </c>
      <c r="C24" s="6">
        <v>9</v>
      </c>
      <c r="D24" s="6">
        <v>9</v>
      </c>
      <c r="E24" s="6">
        <v>9</v>
      </c>
      <c r="F24" s="6">
        <v>10</v>
      </c>
      <c r="G24" s="6">
        <v>9</v>
      </c>
      <c r="H24" s="6">
        <v>7</v>
      </c>
      <c r="I24" s="6">
        <v>9</v>
      </c>
      <c r="J24" s="6">
        <v>9</v>
      </c>
      <c r="K24" s="6">
        <v>8</v>
      </c>
      <c r="L24" s="6">
        <v>7</v>
      </c>
      <c r="M24" s="6">
        <v>9</v>
      </c>
      <c r="N24" s="8">
        <v>10</v>
      </c>
      <c r="O24" s="7">
        <v>8.75</v>
      </c>
    </row>
    <row r="25" spans="2:15" ht="12.75">
      <c r="B25" t="s">
        <v>33</v>
      </c>
      <c r="C25" s="6">
        <v>2</v>
      </c>
      <c r="D25" s="6">
        <v>2</v>
      </c>
      <c r="E25" s="6">
        <v>2</v>
      </c>
      <c r="F25" s="6">
        <v>3</v>
      </c>
      <c r="G25" s="6">
        <v>3</v>
      </c>
      <c r="H25" s="6">
        <v>3</v>
      </c>
      <c r="I25" s="6">
        <v>3</v>
      </c>
      <c r="J25" s="6">
        <v>3</v>
      </c>
      <c r="K25" s="6">
        <v>3</v>
      </c>
      <c r="L25" s="6">
        <v>3</v>
      </c>
      <c r="M25" s="6">
        <v>4</v>
      </c>
      <c r="N25" s="8">
        <v>3</v>
      </c>
      <c r="O25" s="7">
        <v>2.8333333333333335</v>
      </c>
    </row>
    <row r="26" spans="2:15" ht="12.75">
      <c r="B26" t="s">
        <v>34</v>
      </c>
      <c r="C26" s="6">
        <v>10</v>
      </c>
      <c r="D26" s="6">
        <v>7</v>
      </c>
      <c r="E26" s="6">
        <v>8</v>
      </c>
      <c r="F26" s="6">
        <v>8</v>
      </c>
      <c r="G26" s="6">
        <v>9</v>
      </c>
      <c r="H26" s="6">
        <v>9</v>
      </c>
      <c r="I26" s="6">
        <v>9</v>
      </c>
      <c r="J26" s="6">
        <v>10</v>
      </c>
      <c r="K26" s="6">
        <v>9</v>
      </c>
      <c r="L26" s="6">
        <v>9</v>
      </c>
      <c r="M26" s="6">
        <v>9</v>
      </c>
      <c r="N26" s="8">
        <v>9</v>
      </c>
      <c r="O26" s="7">
        <v>8.833333333333334</v>
      </c>
    </row>
    <row r="27" spans="2:15" ht="12.75">
      <c r="B27" t="s">
        <v>35</v>
      </c>
      <c r="C27" s="6">
        <v>51</v>
      </c>
      <c r="D27" s="6">
        <v>51</v>
      </c>
      <c r="E27" s="6">
        <v>53</v>
      </c>
      <c r="F27" s="6">
        <v>53</v>
      </c>
      <c r="G27" s="6">
        <v>54</v>
      </c>
      <c r="H27" s="6">
        <v>55</v>
      </c>
      <c r="I27" s="6">
        <v>56</v>
      </c>
      <c r="J27" s="6">
        <v>56</v>
      </c>
      <c r="K27" s="6">
        <v>54</v>
      </c>
      <c r="L27" s="6">
        <v>56</v>
      </c>
      <c r="M27" s="6">
        <v>57</v>
      </c>
      <c r="N27" s="8">
        <v>58</v>
      </c>
      <c r="O27" s="7">
        <v>54.5</v>
      </c>
    </row>
    <row r="28" spans="2:15" ht="12.75">
      <c r="B28" t="s">
        <v>36</v>
      </c>
      <c r="C28" s="6">
        <v>47</v>
      </c>
      <c r="D28" s="6">
        <v>50</v>
      </c>
      <c r="E28" s="6">
        <v>47</v>
      </c>
      <c r="F28" s="6">
        <v>49</v>
      </c>
      <c r="G28" s="6">
        <v>48</v>
      </c>
      <c r="H28" s="6">
        <v>43</v>
      </c>
      <c r="I28" s="6">
        <v>41</v>
      </c>
      <c r="J28" s="6">
        <v>44</v>
      </c>
      <c r="K28" s="6">
        <v>45</v>
      </c>
      <c r="L28" s="6">
        <v>46</v>
      </c>
      <c r="M28" s="6">
        <v>43</v>
      </c>
      <c r="N28" s="8">
        <v>53</v>
      </c>
      <c r="O28" s="7">
        <v>46.333333333333336</v>
      </c>
    </row>
    <row r="29" spans="2:15" ht="12.75">
      <c r="B29" t="s">
        <v>37</v>
      </c>
      <c r="C29" s="6">
        <v>8</v>
      </c>
      <c r="D29" s="6">
        <v>6</v>
      </c>
      <c r="E29" s="6">
        <v>4</v>
      </c>
      <c r="F29" s="6">
        <v>5</v>
      </c>
      <c r="G29" s="6">
        <v>6</v>
      </c>
      <c r="H29" s="6">
        <v>7</v>
      </c>
      <c r="I29" s="6">
        <v>6</v>
      </c>
      <c r="J29" s="6">
        <v>7</v>
      </c>
      <c r="K29" s="6">
        <v>5</v>
      </c>
      <c r="L29" s="6">
        <v>8</v>
      </c>
      <c r="M29" s="6">
        <v>8</v>
      </c>
      <c r="N29" s="8">
        <v>9</v>
      </c>
      <c r="O29" s="7">
        <v>6.583333333333333</v>
      </c>
    </row>
    <row r="30" spans="2:15" ht="12.75">
      <c r="B30" t="s">
        <v>38</v>
      </c>
      <c r="C30" s="6">
        <v>14</v>
      </c>
      <c r="D30" s="6">
        <v>10</v>
      </c>
      <c r="E30" s="6">
        <v>12</v>
      </c>
      <c r="F30" s="6">
        <v>13</v>
      </c>
      <c r="G30" s="6">
        <v>12</v>
      </c>
      <c r="H30" s="6">
        <v>15</v>
      </c>
      <c r="I30" s="6">
        <v>14</v>
      </c>
      <c r="J30" s="6">
        <v>14</v>
      </c>
      <c r="K30" s="6">
        <v>16</v>
      </c>
      <c r="L30" s="6">
        <v>15</v>
      </c>
      <c r="M30" s="6">
        <v>13</v>
      </c>
      <c r="N30" s="8">
        <v>15</v>
      </c>
      <c r="O30" s="7">
        <v>13.583333333333334</v>
      </c>
    </row>
    <row r="31" spans="2:15" ht="12.75">
      <c r="B31" t="s">
        <v>39</v>
      </c>
      <c r="C31" s="6">
        <v>10</v>
      </c>
      <c r="D31" s="6">
        <v>10</v>
      </c>
      <c r="E31" s="6">
        <v>10</v>
      </c>
      <c r="F31" s="6">
        <v>10</v>
      </c>
      <c r="G31" s="6">
        <v>10</v>
      </c>
      <c r="H31" s="6">
        <v>10</v>
      </c>
      <c r="I31" s="6">
        <v>12</v>
      </c>
      <c r="J31" s="6">
        <v>12</v>
      </c>
      <c r="K31" s="6">
        <v>8</v>
      </c>
      <c r="L31" s="6">
        <v>7</v>
      </c>
      <c r="M31" s="6">
        <v>6</v>
      </c>
      <c r="N31" s="8">
        <v>7</v>
      </c>
      <c r="O31" s="7">
        <v>9.333333333333334</v>
      </c>
    </row>
    <row r="32" spans="2:15" ht="12.75">
      <c r="B32" t="s">
        <v>40</v>
      </c>
      <c r="C32" s="6">
        <v>2</v>
      </c>
      <c r="D32" s="6">
        <v>2</v>
      </c>
      <c r="E32" s="6">
        <v>1</v>
      </c>
      <c r="F32" s="6">
        <v>0</v>
      </c>
      <c r="G32" s="6">
        <v>2</v>
      </c>
      <c r="H32" s="6">
        <v>2</v>
      </c>
      <c r="I32" s="6">
        <v>2</v>
      </c>
      <c r="J32" s="6">
        <v>1</v>
      </c>
      <c r="K32" s="6">
        <v>1</v>
      </c>
      <c r="L32" s="6">
        <v>2</v>
      </c>
      <c r="M32" s="6">
        <v>3</v>
      </c>
      <c r="N32" s="8">
        <v>1</v>
      </c>
      <c r="O32" s="7">
        <v>1.5833333333333333</v>
      </c>
    </row>
    <row r="33" spans="2:15" ht="12.75">
      <c r="B33" t="s">
        <v>41</v>
      </c>
      <c r="C33" s="6">
        <v>1</v>
      </c>
      <c r="D33" s="6">
        <v>1</v>
      </c>
      <c r="E33" s="6">
        <v>0</v>
      </c>
      <c r="F33" s="6">
        <v>1</v>
      </c>
      <c r="G33" s="6">
        <v>1</v>
      </c>
      <c r="H33" s="6">
        <v>1</v>
      </c>
      <c r="I33" s="6">
        <v>2</v>
      </c>
      <c r="J33" s="6">
        <v>0</v>
      </c>
      <c r="K33" s="6">
        <v>1</v>
      </c>
      <c r="L33" s="6">
        <v>1</v>
      </c>
      <c r="M33" s="6">
        <v>2</v>
      </c>
      <c r="N33" s="8">
        <v>0</v>
      </c>
      <c r="O33" s="7">
        <v>0.9166666666666666</v>
      </c>
    </row>
    <row r="34" spans="2:15" ht="12.75">
      <c r="B34" t="s">
        <v>42</v>
      </c>
      <c r="C34" s="6">
        <v>1</v>
      </c>
      <c r="D34" s="6">
        <v>0</v>
      </c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6">
        <v>1</v>
      </c>
      <c r="K34" s="6">
        <v>1</v>
      </c>
      <c r="L34" s="6">
        <v>2</v>
      </c>
      <c r="M34" s="6">
        <v>1</v>
      </c>
      <c r="N34" s="8">
        <v>2</v>
      </c>
      <c r="O34" s="7">
        <v>0.75</v>
      </c>
    </row>
    <row r="35" spans="2:15" ht="12.75">
      <c r="B35" t="s">
        <v>43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8">
        <v>0</v>
      </c>
      <c r="O35" s="7">
        <v>0</v>
      </c>
    </row>
    <row r="36" spans="2:15" ht="12.75">
      <c r="B36" t="s">
        <v>44</v>
      </c>
      <c r="C36" s="6">
        <v>9</v>
      </c>
      <c r="D36" s="6">
        <v>7</v>
      </c>
      <c r="E36" s="6">
        <v>7</v>
      </c>
      <c r="F36" s="6">
        <v>7</v>
      </c>
      <c r="G36" s="6">
        <v>9</v>
      </c>
      <c r="H36" s="6">
        <v>11</v>
      </c>
      <c r="I36" s="6">
        <v>9</v>
      </c>
      <c r="J36" s="6">
        <v>7</v>
      </c>
      <c r="K36" s="6">
        <v>7</v>
      </c>
      <c r="L36" s="6">
        <v>7</v>
      </c>
      <c r="M36" s="6">
        <v>7</v>
      </c>
      <c r="N36" s="8">
        <v>7</v>
      </c>
      <c r="O36" s="7">
        <v>7.833333333333333</v>
      </c>
    </row>
    <row r="37" spans="2:15" ht="12.75">
      <c r="B37" t="s">
        <v>45</v>
      </c>
      <c r="C37" s="6">
        <v>7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9</v>
      </c>
      <c r="K37" s="6">
        <v>11</v>
      </c>
      <c r="L37" s="6">
        <v>10</v>
      </c>
      <c r="M37" s="6">
        <v>10</v>
      </c>
      <c r="N37" s="8">
        <v>9</v>
      </c>
      <c r="O37" s="7">
        <v>8.666666666666666</v>
      </c>
    </row>
    <row r="38" spans="2:15" ht="12.75">
      <c r="B38" t="s">
        <v>29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8">
        <v>1</v>
      </c>
      <c r="O38" s="7">
        <v>0.6666666666666666</v>
      </c>
    </row>
    <row r="39" spans="2:15" s="1" customFormat="1" ht="12.75">
      <c r="B39" s="1" t="s">
        <v>30</v>
      </c>
      <c r="C39" s="7">
        <v>171</v>
      </c>
      <c r="D39" s="7">
        <v>163</v>
      </c>
      <c r="E39" s="7">
        <v>161</v>
      </c>
      <c r="F39" s="7">
        <v>168</v>
      </c>
      <c r="G39" s="7">
        <v>172</v>
      </c>
      <c r="H39" s="7">
        <v>172</v>
      </c>
      <c r="I39" s="7">
        <v>172</v>
      </c>
      <c r="J39" s="7">
        <v>174</v>
      </c>
      <c r="K39" s="7">
        <v>170</v>
      </c>
      <c r="L39" s="7">
        <v>174</v>
      </c>
      <c r="M39" s="7">
        <v>173</v>
      </c>
      <c r="N39" s="9">
        <v>184</v>
      </c>
      <c r="O39" s="7">
        <v>171.16666666666666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8"/>
      <c r="O40" s="7"/>
    </row>
    <row r="41" spans="2:15" ht="12.75">
      <c r="B41" t="s">
        <v>47</v>
      </c>
      <c r="C41" s="6">
        <v>17</v>
      </c>
      <c r="D41" s="6">
        <v>19</v>
      </c>
      <c r="E41" s="6">
        <v>23</v>
      </c>
      <c r="F41" s="6">
        <v>20</v>
      </c>
      <c r="G41" s="6">
        <v>20</v>
      </c>
      <c r="H41" s="6">
        <v>18</v>
      </c>
      <c r="I41" s="6">
        <v>18</v>
      </c>
      <c r="J41" s="6">
        <v>18</v>
      </c>
      <c r="K41" s="6">
        <v>21</v>
      </c>
      <c r="L41" s="6">
        <v>19</v>
      </c>
      <c r="M41" s="6">
        <v>21</v>
      </c>
      <c r="N41" s="8">
        <v>22</v>
      </c>
      <c r="O41" s="7">
        <v>19.666666666666668</v>
      </c>
    </row>
    <row r="42" spans="2:15" ht="12.75">
      <c r="B42" t="s">
        <v>48</v>
      </c>
      <c r="C42" s="6">
        <v>4</v>
      </c>
      <c r="D42" s="6">
        <v>4</v>
      </c>
      <c r="E42" s="6">
        <v>6</v>
      </c>
      <c r="F42" s="6">
        <v>5</v>
      </c>
      <c r="G42" s="6">
        <v>6</v>
      </c>
      <c r="H42" s="6">
        <v>6</v>
      </c>
      <c r="I42" s="6">
        <v>6</v>
      </c>
      <c r="J42" s="6">
        <v>6</v>
      </c>
      <c r="K42" s="6">
        <v>6</v>
      </c>
      <c r="L42" s="6">
        <v>7</v>
      </c>
      <c r="M42" s="6">
        <v>5</v>
      </c>
      <c r="N42" s="8">
        <v>2</v>
      </c>
      <c r="O42" s="7">
        <v>5.25</v>
      </c>
    </row>
    <row r="43" spans="2:15" ht="12.75">
      <c r="B43" t="s">
        <v>49</v>
      </c>
      <c r="C43" s="6">
        <v>1</v>
      </c>
      <c r="D43" s="6">
        <v>1</v>
      </c>
      <c r="E43" s="6">
        <v>0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8">
        <v>1</v>
      </c>
      <c r="O43" s="7">
        <v>0.9166666666666666</v>
      </c>
    </row>
    <row r="44" spans="2:15" ht="12.75">
      <c r="B44" t="s">
        <v>50</v>
      </c>
      <c r="C44" s="6">
        <v>1</v>
      </c>
      <c r="D44" s="6">
        <v>1</v>
      </c>
      <c r="E44" s="6">
        <v>1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2</v>
      </c>
      <c r="L44" s="6">
        <v>2</v>
      </c>
      <c r="M44" s="6">
        <v>2</v>
      </c>
      <c r="N44" s="8">
        <v>2</v>
      </c>
      <c r="O44" s="7">
        <v>1.75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8">
        <v>0</v>
      </c>
      <c r="O45" s="7">
        <v>0</v>
      </c>
    </row>
    <row r="46" spans="2:15" ht="12.75">
      <c r="B46" t="s">
        <v>52</v>
      </c>
      <c r="C46" s="6">
        <v>10</v>
      </c>
      <c r="D46" s="6">
        <v>10</v>
      </c>
      <c r="E46" s="6">
        <v>10</v>
      </c>
      <c r="F46" s="6">
        <v>10</v>
      </c>
      <c r="G46" s="6">
        <v>9</v>
      </c>
      <c r="H46" s="6">
        <v>9</v>
      </c>
      <c r="I46" s="6">
        <v>9</v>
      </c>
      <c r="J46" s="6">
        <v>10</v>
      </c>
      <c r="K46" s="6">
        <v>10</v>
      </c>
      <c r="L46" s="6">
        <v>9</v>
      </c>
      <c r="M46" s="6">
        <v>10</v>
      </c>
      <c r="N46" s="8">
        <v>10</v>
      </c>
      <c r="O46" s="7">
        <v>9.666666666666666</v>
      </c>
    </row>
    <row r="47" spans="2:15" ht="12.75">
      <c r="B47" t="s">
        <v>53</v>
      </c>
      <c r="C47" s="6">
        <v>9</v>
      </c>
      <c r="D47" s="6">
        <v>11</v>
      </c>
      <c r="E47" s="6">
        <v>11</v>
      </c>
      <c r="F47" s="6">
        <v>10</v>
      </c>
      <c r="G47" s="6">
        <v>11</v>
      </c>
      <c r="H47" s="6">
        <v>11</v>
      </c>
      <c r="I47" s="6">
        <v>13</v>
      </c>
      <c r="J47" s="6">
        <v>13</v>
      </c>
      <c r="K47" s="6">
        <v>13</v>
      </c>
      <c r="L47" s="6">
        <v>16</v>
      </c>
      <c r="M47" s="6">
        <v>13</v>
      </c>
      <c r="N47" s="8">
        <v>12</v>
      </c>
      <c r="O47" s="7">
        <v>11.916666666666666</v>
      </c>
    </row>
    <row r="48" spans="2:15" ht="12.75">
      <c r="B48" t="s">
        <v>54</v>
      </c>
      <c r="C48" s="6">
        <v>1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6">
        <v>0</v>
      </c>
      <c r="J48" s="6">
        <v>1</v>
      </c>
      <c r="K48" s="6">
        <v>1</v>
      </c>
      <c r="L48" s="6">
        <v>0</v>
      </c>
      <c r="M48" s="6">
        <v>0</v>
      </c>
      <c r="N48" s="8">
        <v>0</v>
      </c>
      <c r="O48" s="7">
        <v>0.6666666666666666</v>
      </c>
    </row>
    <row r="49" spans="2:15" ht="12.75">
      <c r="B49" t="s">
        <v>55</v>
      </c>
      <c r="C49" s="6">
        <v>2</v>
      </c>
      <c r="D49" s="6">
        <v>2</v>
      </c>
      <c r="E49" s="6">
        <v>2</v>
      </c>
      <c r="F49" s="6">
        <v>3</v>
      </c>
      <c r="G49" s="6">
        <v>3</v>
      </c>
      <c r="H49" s="6">
        <v>2</v>
      </c>
      <c r="I49" s="6">
        <v>2</v>
      </c>
      <c r="J49" s="6">
        <v>3</v>
      </c>
      <c r="K49" s="6">
        <v>3</v>
      </c>
      <c r="L49" s="6">
        <v>3</v>
      </c>
      <c r="M49" s="6">
        <v>3</v>
      </c>
      <c r="N49" s="8">
        <v>3</v>
      </c>
      <c r="O49" s="7">
        <v>2.5833333333333335</v>
      </c>
    </row>
    <row r="50" spans="2:15" ht="12.75">
      <c r="B50" t="s">
        <v>29</v>
      </c>
      <c r="C50" s="6">
        <v>5</v>
      </c>
      <c r="D50" s="6">
        <v>5</v>
      </c>
      <c r="E50" s="6">
        <v>6</v>
      </c>
      <c r="F50" s="6">
        <v>8</v>
      </c>
      <c r="G50" s="6">
        <v>3</v>
      </c>
      <c r="H50" s="6">
        <v>4</v>
      </c>
      <c r="I50" s="6">
        <v>4</v>
      </c>
      <c r="J50" s="6">
        <v>6</v>
      </c>
      <c r="K50" s="6">
        <v>6</v>
      </c>
      <c r="L50" s="6">
        <v>6</v>
      </c>
      <c r="M50" s="6">
        <v>4</v>
      </c>
      <c r="N50" s="8">
        <v>4</v>
      </c>
      <c r="O50" s="7">
        <v>5.083333333333333</v>
      </c>
    </row>
    <row r="51" spans="2:15" s="1" customFormat="1" ht="12.75">
      <c r="B51" s="1" t="s">
        <v>30</v>
      </c>
      <c r="C51" s="7">
        <v>50</v>
      </c>
      <c r="D51" s="7">
        <v>54</v>
      </c>
      <c r="E51" s="7">
        <v>60</v>
      </c>
      <c r="F51" s="7">
        <v>60</v>
      </c>
      <c r="G51" s="7">
        <v>56</v>
      </c>
      <c r="H51" s="7">
        <v>54</v>
      </c>
      <c r="I51" s="7">
        <v>55</v>
      </c>
      <c r="J51" s="7">
        <v>60</v>
      </c>
      <c r="K51" s="7">
        <v>63</v>
      </c>
      <c r="L51" s="7">
        <v>63</v>
      </c>
      <c r="M51" s="7">
        <v>59</v>
      </c>
      <c r="N51" s="9">
        <v>56</v>
      </c>
      <c r="O51" s="7">
        <v>57.5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8"/>
      <c r="O52" s="7"/>
    </row>
    <row r="53" spans="2:15" ht="12.75">
      <c r="B53" t="s">
        <v>57</v>
      </c>
      <c r="C53" s="6">
        <v>15</v>
      </c>
      <c r="D53" s="6">
        <v>15</v>
      </c>
      <c r="E53" s="6">
        <v>14</v>
      </c>
      <c r="F53" s="6">
        <v>14</v>
      </c>
      <c r="G53" s="6">
        <v>13</v>
      </c>
      <c r="H53" s="6">
        <v>14</v>
      </c>
      <c r="I53" s="6">
        <v>14</v>
      </c>
      <c r="J53" s="6">
        <v>14</v>
      </c>
      <c r="K53" s="6">
        <v>14</v>
      </c>
      <c r="L53" s="6">
        <v>15</v>
      </c>
      <c r="M53" s="6">
        <v>14</v>
      </c>
      <c r="N53" s="8">
        <v>15</v>
      </c>
      <c r="O53" s="7">
        <v>14.25</v>
      </c>
    </row>
    <row r="54" spans="2:15" ht="12.75">
      <c r="B54" t="s">
        <v>58</v>
      </c>
      <c r="C54" s="6">
        <v>2</v>
      </c>
      <c r="D54" s="6">
        <v>2</v>
      </c>
      <c r="E54" s="6">
        <v>1</v>
      </c>
      <c r="F54" s="6">
        <v>2</v>
      </c>
      <c r="G54" s="6">
        <v>2</v>
      </c>
      <c r="H54" s="6">
        <v>2</v>
      </c>
      <c r="I54" s="6">
        <v>2</v>
      </c>
      <c r="J54" s="6">
        <v>2</v>
      </c>
      <c r="K54" s="6">
        <v>2</v>
      </c>
      <c r="L54" s="6">
        <v>1</v>
      </c>
      <c r="M54" s="6">
        <v>1</v>
      </c>
      <c r="N54" s="8">
        <v>1</v>
      </c>
      <c r="O54" s="7">
        <v>1.6666666666666667</v>
      </c>
    </row>
    <row r="55" spans="2:15" ht="12.75">
      <c r="B55" t="s">
        <v>59</v>
      </c>
      <c r="C55" s="6">
        <v>24</v>
      </c>
      <c r="D55" s="6">
        <v>20</v>
      </c>
      <c r="E55" s="6">
        <v>23</v>
      </c>
      <c r="F55" s="6">
        <v>23</v>
      </c>
      <c r="G55" s="6">
        <v>22</v>
      </c>
      <c r="H55" s="6">
        <v>25</v>
      </c>
      <c r="I55" s="6">
        <v>23</v>
      </c>
      <c r="J55" s="6">
        <v>22</v>
      </c>
      <c r="K55" s="6">
        <v>22</v>
      </c>
      <c r="L55" s="6">
        <v>24</v>
      </c>
      <c r="M55" s="6">
        <v>21</v>
      </c>
      <c r="N55" s="8">
        <v>24</v>
      </c>
      <c r="O55" s="7">
        <v>22.75</v>
      </c>
    </row>
    <row r="56" spans="2:15" ht="12.75">
      <c r="B56" t="s">
        <v>60</v>
      </c>
      <c r="C56" s="6">
        <v>34</v>
      </c>
      <c r="D56" s="6">
        <v>34</v>
      </c>
      <c r="E56" s="6">
        <v>34</v>
      </c>
      <c r="F56" s="6">
        <v>32</v>
      </c>
      <c r="G56" s="6">
        <v>33</v>
      </c>
      <c r="H56" s="6">
        <v>34</v>
      </c>
      <c r="I56" s="6">
        <v>33</v>
      </c>
      <c r="J56" s="6">
        <v>34</v>
      </c>
      <c r="K56" s="6">
        <v>34</v>
      </c>
      <c r="L56" s="6">
        <v>34</v>
      </c>
      <c r="M56" s="6">
        <v>35</v>
      </c>
      <c r="N56" s="8">
        <v>34</v>
      </c>
      <c r="O56" s="7">
        <v>33.75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8">
        <v>0</v>
      </c>
      <c r="O57" s="7">
        <v>0</v>
      </c>
    </row>
    <row r="58" spans="2:15" ht="12.75">
      <c r="B58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8">
        <v>0</v>
      </c>
      <c r="O58" s="7">
        <v>0</v>
      </c>
    </row>
    <row r="59" spans="2:15" ht="12.75">
      <c r="B59" t="s">
        <v>63</v>
      </c>
      <c r="C59" s="6">
        <v>4</v>
      </c>
      <c r="D59" s="6">
        <v>5</v>
      </c>
      <c r="E59" s="6">
        <v>6</v>
      </c>
      <c r="F59" s="6">
        <v>5</v>
      </c>
      <c r="G59" s="6">
        <v>5</v>
      </c>
      <c r="H59" s="6">
        <v>7</v>
      </c>
      <c r="I59" s="6">
        <v>6</v>
      </c>
      <c r="J59" s="6">
        <v>7</v>
      </c>
      <c r="K59" s="6">
        <v>6</v>
      </c>
      <c r="L59" s="6">
        <v>7</v>
      </c>
      <c r="M59" s="6">
        <v>8</v>
      </c>
      <c r="N59" s="8">
        <v>7</v>
      </c>
      <c r="O59" s="7">
        <v>6.083333333333333</v>
      </c>
    </row>
    <row r="60" spans="2:15" ht="12.75">
      <c r="B60" t="s">
        <v>64</v>
      </c>
      <c r="C60" s="6">
        <v>26</v>
      </c>
      <c r="D60" s="6">
        <v>27</v>
      </c>
      <c r="E60" s="6">
        <v>27</v>
      </c>
      <c r="F60" s="6">
        <v>29</v>
      </c>
      <c r="G60" s="6">
        <v>29</v>
      </c>
      <c r="H60" s="6">
        <v>29</v>
      </c>
      <c r="I60" s="6">
        <v>30</v>
      </c>
      <c r="J60" s="6">
        <v>30</v>
      </c>
      <c r="K60" s="6">
        <v>30</v>
      </c>
      <c r="L60" s="6">
        <v>31</v>
      </c>
      <c r="M60" s="6">
        <v>32</v>
      </c>
      <c r="N60" s="8">
        <v>32</v>
      </c>
      <c r="O60" s="7">
        <v>29.333333333333332</v>
      </c>
    </row>
    <row r="61" spans="2:15" ht="12.75">
      <c r="B61" t="s">
        <v>65</v>
      </c>
      <c r="C61" s="6">
        <v>6</v>
      </c>
      <c r="D61" s="6">
        <v>9</v>
      </c>
      <c r="E61" s="6">
        <v>10</v>
      </c>
      <c r="F61" s="6">
        <v>10</v>
      </c>
      <c r="G61" s="6">
        <v>9</v>
      </c>
      <c r="H61" s="6">
        <v>9</v>
      </c>
      <c r="I61" s="6">
        <v>12</v>
      </c>
      <c r="J61" s="6">
        <v>13</v>
      </c>
      <c r="K61" s="6">
        <v>14</v>
      </c>
      <c r="L61" s="6">
        <v>18</v>
      </c>
      <c r="M61" s="6">
        <v>15</v>
      </c>
      <c r="N61" s="8">
        <v>13</v>
      </c>
      <c r="O61" s="7">
        <v>11.5</v>
      </c>
    </row>
    <row r="62" spans="2:15" ht="12.75">
      <c r="B62" t="s">
        <v>66</v>
      </c>
      <c r="C62" s="6">
        <v>14</v>
      </c>
      <c r="D62" s="6">
        <v>15</v>
      </c>
      <c r="E62" s="6">
        <v>15</v>
      </c>
      <c r="F62" s="6">
        <v>15</v>
      </c>
      <c r="G62" s="6">
        <v>15</v>
      </c>
      <c r="H62" s="6">
        <v>14</v>
      </c>
      <c r="I62" s="6">
        <v>12</v>
      </c>
      <c r="J62" s="6">
        <v>12</v>
      </c>
      <c r="K62" s="6">
        <v>11</v>
      </c>
      <c r="L62" s="6">
        <v>11</v>
      </c>
      <c r="M62" s="6">
        <v>12</v>
      </c>
      <c r="N62" s="8">
        <v>9</v>
      </c>
      <c r="O62" s="7">
        <v>12.916666666666666</v>
      </c>
    </row>
    <row r="63" spans="2:15" ht="12.75">
      <c r="B63" t="s">
        <v>67</v>
      </c>
      <c r="C63" s="6">
        <v>31</v>
      </c>
      <c r="D63" s="6">
        <v>31</v>
      </c>
      <c r="E63" s="6">
        <v>33</v>
      </c>
      <c r="F63" s="6">
        <v>32</v>
      </c>
      <c r="G63" s="6">
        <v>33</v>
      </c>
      <c r="H63" s="6">
        <v>32</v>
      </c>
      <c r="I63" s="6">
        <v>32</v>
      </c>
      <c r="J63" s="6">
        <v>33</v>
      </c>
      <c r="K63" s="6">
        <v>33</v>
      </c>
      <c r="L63" s="6">
        <v>32</v>
      </c>
      <c r="M63" s="6">
        <v>32</v>
      </c>
      <c r="N63" s="8">
        <v>33</v>
      </c>
      <c r="O63" s="7">
        <v>32.25</v>
      </c>
    </row>
    <row r="64" spans="2:15" ht="12.75">
      <c r="B64" t="s">
        <v>68</v>
      </c>
      <c r="C64" s="6">
        <v>4</v>
      </c>
      <c r="D64" s="6">
        <v>6</v>
      </c>
      <c r="E64" s="6">
        <v>5</v>
      </c>
      <c r="F64" s="6">
        <v>5</v>
      </c>
      <c r="G64" s="6">
        <v>4</v>
      </c>
      <c r="H64" s="6">
        <v>3</v>
      </c>
      <c r="I64" s="6">
        <v>3</v>
      </c>
      <c r="J64" s="6">
        <v>3</v>
      </c>
      <c r="K64" s="6">
        <v>5</v>
      </c>
      <c r="L64" s="6">
        <v>4</v>
      </c>
      <c r="M64" s="6">
        <v>4</v>
      </c>
      <c r="N64" s="8">
        <v>5</v>
      </c>
      <c r="O64" s="7">
        <v>4.25</v>
      </c>
    </row>
    <row r="65" spans="2:15" ht="12.75">
      <c r="B65" t="s">
        <v>69</v>
      </c>
      <c r="C65" s="6">
        <v>20</v>
      </c>
      <c r="D65" s="6">
        <v>21</v>
      </c>
      <c r="E65" s="6">
        <v>20</v>
      </c>
      <c r="F65" s="6">
        <v>20</v>
      </c>
      <c r="G65" s="6">
        <v>21</v>
      </c>
      <c r="H65" s="6">
        <v>21</v>
      </c>
      <c r="I65" s="6">
        <v>23</v>
      </c>
      <c r="J65" s="6">
        <v>23</v>
      </c>
      <c r="K65" s="6">
        <v>24</v>
      </c>
      <c r="L65" s="6">
        <v>24</v>
      </c>
      <c r="M65" s="6">
        <v>23</v>
      </c>
      <c r="N65" s="8">
        <v>24</v>
      </c>
      <c r="O65" s="7">
        <v>22</v>
      </c>
    </row>
    <row r="66" spans="2:15" ht="12.75">
      <c r="B66" t="s">
        <v>70</v>
      </c>
      <c r="C66" s="6">
        <v>7</v>
      </c>
      <c r="D66" s="6">
        <v>6</v>
      </c>
      <c r="E66" s="6">
        <v>10</v>
      </c>
      <c r="F66" s="6">
        <v>9</v>
      </c>
      <c r="G66" s="6">
        <v>8</v>
      </c>
      <c r="H66" s="6">
        <v>9</v>
      </c>
      <c r="I66" s="6">
        <v>9</v>
      </c>
      <c r="J66" s="6">
        <v>9</v>
      </c>
      <c r="K66" s="6">
        <v>9</v>
      </c>
      <c r="L66" s="6">
        <v>11</v>
      </c>
      <c r="M66" s="6">
        <v>10</v>
      </c>
      <c r="N66" s="8">
        <v>11</v>
      </c>
      <c r="O66" s="7">
        <v>9</v>
      </c>
    </row>
    <row r="67" spans="2:15" ht="12.75">
      <c r="B67" t="s">
        <v>29</v>
      </c>
      <c r="C67" s="6">
        <v>0</v>
      </c>
      <c r="D67" s="6">
        <v>1</v>
      </c>
      <c r="E67" s="6">
        <v>1</v>
      </c>
      <c r="F67" s="6">
        <v>1</v>
      </c>
      <c r="G67" s="6">
        <v>2</v>
      </c>
      <c r="H67" s="6">
        <v>2</v>
      </c>
      <c r="I67" s="6">
        <v>2</v>
      </c>
      <c r="J67" s="6">
        <v>1</v>
      </c>
      <c r="K67" s="6">
        <v>2</v>
      </c>
      <c r="L67" s="6">
        <v>2</v>
      </c>
      <c r="M67" s="6">
        <v>3</v>
      </c>
      <c r="N67" s="8">
        <v>3</v>
      </c>
      <c r="O67" s="7">
        <v>1.6666666666666667</v>
      </c>
    </row>
    <row r="68" spans="2:15" s="1" customFormat="1" ht="12.75">
      <c r="B68" s="1" t="s">
        <v>30</v>
      </c>
      <c r="C68" s="7">
        <v>187</v>
      </c>
      <c r="D68" s="7">
        <v>192</v>
      </c>
      <c r="E68" s="7">
        <v>199</v>
      </c>
      <c r="F68" s="7">
        <v>197</v>
      </c>
      <c r="G68" s="7">
        <v>196</v>
      </c>
      <c r="H68" s="7">
        <v>201</v>
      </c>
      <c r="I68" s="7">
        <v>201</v>
      </c>
      <c r="J68" s="7">
        <v>203</v>
      </c>
      <c r="K68" s="7">
        <v>206</v>
      </c>
      <c r="L68" s="7">
        <v>214</v>
      </c>
      <c r="M68" s="7">
        <v>210</v>
      </c>
      <c r="N68" s="9">
        <v>211</v>
      </c>
      <c r="O68" s="7">
        <v>201.41666666666666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8"/>
      <c r="O69" s="7"/>
    </row>
    <row r="70" spans="2:15" ht="12.75">
      <c r="B70" t="s">
        <v>72</v>
      </c>
      <c r="C70" s="6">
        <v>0</v>
      </c>
      <c r="D70" s="6">
        <v>0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8">
        <v>3</v>
      </c>
      <c r="O70" s="7">
        <v>1</v>
      </c>
    </row>
    <row r="71" spans="2:15" ht="12.75">
      <c r="B71" t="s">
        <v>73</v>
      </c>
      <c r="C71" s="6">
        <v>7</v>
      </c>
      <c r="D71" s="6">
        <v>4</v>
      </c>
      <c r="E71" s="6">
        <v>5</v>
      </c>
      <c r="F71" s="6">
        <v>5</v>
      </c>
      <c r="G71" s="6">
        <v>4</v>
      </c>
      <c r="H71" s="6">
        <v>3</v>
      </c>
      <c r="I71" s="6">
        <v>3</v>
      </c>
      <c r="J71" s="6">
        <v>2</v>
      </c>
      <c r="K71" s="6">
        <v>3</v>
      </c>
      <c r="L71" s="6">
        <v>6</v>
      </c>
      <c r="M71" s="6">
        <v>5</v>
      </c>
      <c r="N71" s="8">
        <v>4</v>
      </c>
      <c r="O71" s="7">
        <v>4.25</v>
      </c>
    </row>
    <row r="72" spans="2:15" ht="12.75">
      <c r="B72" t="s">
        <v>74</v>
      </c>
      <c r="C72" s="6">
        <v>0</v>
      </c>
      <c r="D72" s="6">
        <v>0</v>
      </c>
      <c r="E72" s="6">
        <v>0</v>
      </c>
      <c r="F72" s="6">
        <v>1</v>
      </c>
      <c r="G72" s="6">
        <v>0</v>
      </c>
      <c r="H72" s="6">
        <v>0</v>
      </c>
      <c r="I72" s="6">
        <v>0</v>
      </c>
      <c r="J72" s="6">
        <v>1</v>
      </c>
      <c r="K72" s="6">
        <v>1</v>
      </c>
      <c r="L72" s="6">
        <v>1</v>
      </c>
      <c r="M72" s="6">
        <v>1</v>
      </c>
      <c r="N72" s="8">
        <v>0</v>
      </c>
      <c r="O72" s="7">
        <v>0.4166666666666667</v>
      </c>
    </row>
    <row r="73" spans="2:15" ht="12.75">
      <c r="B73" t="s">
        <v>75</v>
      </c>
      <c r="C73" s="6">
        <v>3</v>
      </c>
      <c r="D73" s="6">
        <v>3</v>
      </c>
      <c r="E73" s="6">
        <v>3</v>
      </c>
      <c r="F73" s="6">
        <v>3</v>
      </c>
      <c r="G73" s="6">
        <v>3</v>
      </c>
      <c r="H73" s="6">
        <v>4</v>
      </c>
      <c r="I73" s="6">
        <v>4</v>
      </c>
      <c r="J73" s="6">
        <v>4</v>
      </c>
      <c r="K73" s="6">
        <v>3</v>
      </c>
      <c r="L73" s="6">
        <v>2</v>
      </c>
      <c r="M73" s="6">
        <v>4</v>
      </c>
      <c r="N73" s="8">
        <v>4</v>
      </c>
      <c r="O73" s="7">
        <v>3.3333333333333335</v>
      </c>
    </row>
    <row r="74" spans="2:15" ht="12.75">
      <c r="B74" t="s">
        <v>76</v>
      </c>
      <c r="C74" s="6">
        <v>1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8">
        <v>2</v>
      </c>
      <c r="O74" s="7">
        <v>1.0833333333333333</v>
      </c>
    </row>
    <row r="75" spans="2:15" ht="12.75">
      <c r="B75" t="s">
        <v>77</v>
      </c>
      <c r="C75" s="6">
        <v>8</v>
      </c>
      <c r="D75" s="6">
        <v>8</v>
      </c>
      <c r="E75" s="6">
        <v>7</v>
      </c>
      <c r="F75" s="6">
        <v>8</v>
      </c>
      <c r="G75" s="6">
        <v>8</v>
      </c>
      <c r="H75" s="6">
        <v>7</v>
      </c>
      <c r="I75" s="6">
        <v>7</v>
      </c>
      <c r="J75" s="6">
        <v>5</v>
      </c>
      <c r="K75" s="6">
        <v>4</v>
      </c>
      <c r="L75" s="6">
        <v>5</v>
      </c>
      <c r="M75" s="6">
        <v>5</v>
      </c>
      <c r="N75" s="8">
        <v>5</v>
      </c>
      <c r="O75" s="7">
        <v>6.416666666666667</v>
      </c>
    </row>
    <row r="76" spans="2:15" ht="12.75">
      <c r="B76" t="s">
        <v>78</v>
      </c>
      <c r="C76" s="6">
        <v>5</v>
      </c>
      <c r="D76" s="6">
        <v>6</v>
      </c>
      <c r="E76" s="6">
        <v>6</v>
      </c>
      <c r="F76" s="6">
        <v>6</v>
      </c>
      <c r="G76" s="6">
        <v>6</v>
      </c>
      <c r="H76" s="6">
        <v>4</v>
      </c>
      <c r="I76" s="6">
        <v>4</v>
      </c>
      <c r="J76" s="6">
        <v>4</v>
      </c>
      <c r="K76" s="6">
        <v>4</v>
      </c>
      <c r="L76" s="6">
        <v>5</v>
      </c>
      <c r="M76" s="6">
        <v>4</v>
      </c>
      <c r="N76" s="8">
        <v>5</v>
      </c>
      <c r="O76" s="7">
        <v>4.916666666666667</v>
      </c>
    </row>
    <row r="77" spans="2:15" ht="12.75">
      <c r="B77" t="s">
        <v>79</v>
      </c>
      <c r="C77" s="6">
        <v>23</v>
      </c>
      <c r="D77" s="6">
        <v>16</v>
      </c>
      <c r="E77" s="6">
        <v>21</v>
      </c>
      <c r="F77" s="6">
        <v>21</v>
      </c>
      <c r="G77" s="6">
        <v>21</v>
      </c>
      <c r="H77" s="6">
        <v>17</v>
      </c>
      <c r="I77" s="6">
        <v>14</v>
      </c>
      <c r="J77" s="6">
        <v>17</v>
      </c>
      <c r="K77" s="6">
        <v>19</v>
      </c>
      <c r="L77" s="6">
        <v>19</v>
      </c>
      <c r="M77" s="6">
        <v>23</v>
      </c>
      <c r="N77" s="8">
        <v>15</v>
      </c>
      <c r="O77" s="7">
        <v>18.833333333333332</v>
      </c>
    </row>
    <row r="78" spans="2:15" ht="12.75">
      <c r="B78" t="s">
        <v>80</v>
      </c>
      <c r="C78" s="6">
        <v>13</v>
      </c>
      <c r="D78" s="6">
        <v>13</v>
      </c>
      <c r="E78" s="6">
        <v>13</v>
      </c>
      <c r="F78" s="6">
        <v>13</v>
      </c>
      <c r="G78" s="6">
        <v>13</v>
      </c>
      <c r="H78" s="6">
        <v>13</v>
      </c>
      <c r="I78" s="6">
        <v>13</v>
      </c>
      <c r="J78" s="6">
        <v>12</v>
      </c>
      <c r="K78" s="6">
        <v>12</v>
      </c>
      <c r="L78" s="6">
        <v>12</v>
      </c>
      <c r="M78" s="6">
        <v>12</v>
      </c>
      <c r="N78" s="8">
        <v>12</v>
      </c>
      <c r="O78" s="7">
        <v>12.583333333333334</v>
      </c>
    </row>
    <row r="79" spans="2:15" ht="12.75">
      <c r="B79" t="s">
        <v>81</v>
      </c>
      <c r="C79" s="6">
        <v>2</v>
      </c>
      <c r="D79" s="6">
        <v>2</v>
      </c>
      <c r="E79" s="6">
        <v>2</v>
      </c>
      <c r="F79" s="6">
        <v>2</v>
      </c>
      <c r="G79" s="6">
        <v>2</v>
      </c>
      <c r="H79" s="6">
        <v>2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v>2</v>
      </c>
      <c r="O79" s="7">
        <v>2</v>
      </c>
    </row>
    <row r="80" spans="2:15" ht="12.75">
      <c r="B80" t="s">
        <v>82</v>
      </c>
      <c r="C80" s="6">
        <v>6</v>
      </c>
      <c r="D80" s="6">
        <v>6</v>
      </c>
      <c r="E80" s="6">
        <v>6</v>
      </c>
      <c r="F80" s="6">
        <v>6</v>
      </c>
      <c r="G80" s="6">
        <v>6</v>
      </c>
      <c r="H80" s="6">
        <v>6</v>
      </c>
      <c r="I80" s="6">
        <v>6</v>
      </c>
      <c r="J80" s="6">
        <v>4</v>
      </c>
      <c r="K80" s="6">
        <v>4</v>
      </c>
      <c r="L80" s="6">
        <v>4</v>
      </c>
      <c r="M80" s="6">
        <v>4</v>
      </c>
      <c r="N80" s="8">
        <v>4</v>
      </c>
      <c r="O80" s="7">
        <v>5.166666666666667</v>
      </c>
    </row>
    <row r="81" spans="2:15" ht="12.75">
      <c r="B81" t="s">
        <v>83</v>
      </c>
      <c r="C81" s="6">
        <v>35</v>
      </c>
      <c r="D81" s="6">
        <v>23</v>
      </c>
      <c r="E81" s="6">
        <v>26</v>
      </c>
      <c r="F81" s="6">
        <v>33</v>
      </c>
      <c r="G81" s="6">
        <v>28</v>
      </c>
      <c r="H81" s="6">
        <v>28</v>
      </c>
      <c r="I81" s="6">
        <v>22</v>
      </c>
      <c r="J81" s="6">
        <v>24</v>
      </c>
      <c r="K81" s="6">
        <v>25</v>
      </c>
      <c r="L81" s="6">
        <v>23</v>
      </c>
      <c r="M81" s="6">
        <v>24</v>
      </c>
      <c r="N81" s="8">
        <v>23</v>
      </c>
      <c r="O81" s="7">
        <v>26.166666666666668</v>
      </c>
    </row>
    <row r="82" spans="2:15" ht="12.75">
      <c r="B82" t="s">
        <v>29</v>
      </c>
      <c r="C82" s="6">
        <v>3</v>
      </c>
      <c r="D82" s="6">
        <v>2</v>
      </c>
      <c r="E82" s="6">
        <v>2</v>
      </c>
      <c r="F82" s="6">
        <v>1</v>
      </c>
      <c r="G82" s="6">
        <v>1</v>
      </c>
      <c r="H82" s="6">
        <v>1</v>
      </c>
      <c r="I82" s="6">
        <v>1</v>
      </c>
      <c r="J82" s="6">
        <v>2</v>
      </c>
      <c r="K82" s="6">
        <v>2</v>
      </c>
      <c r="L82" s="6">
        <v>2</v>
      </c>
      <c r="M82" s="6">
        <v>2</v>
      </c>
      <c r="N82" s="8">
        <v>4</v>
      </c>
      <c r="O82" s="7">
        <v>1.9166666666666667</v>
      </c>
    </row>
    <row r="83" spans="2:15" s="1" customFormat="1" ht="12.75">
      <c r="B83" s="1" t="s">
        <v>30</v>
      </c>
      <c r="C83" s="7">
        <v>106</v>
      </c>
      <c r="D83" s="7">
        <v>84</v>
      </c>
      <c r="E83" s="7">
        <v>93</v>
      </c>
      <c r="F83" s="7">
        <v>101</v>
      </c>
      <c r="G83" s="7">
        <v>94</v>
      </c>
      <c r="H83" s="7">
        <v>87</v>
      </c>
      <c r="I83" s="7">
        <v>78</v>
      </c>
      <c r="J83" s="7">
        <v>79</v>
      </c>
      <c r="K83" s="7">
        <v>81</v>
      </c>
      <c r="L83" s="7">
        <v>83</v>
      </c>
      <c r="M83" s="7">
        <v>88</v>
      </c>
      <c r="N83" s="9">
        <v>83</v>
      </c>
      <c r="O83" s="7">
        <v>88.08333333333333</v>
      </c>
    </row>
    <row r="84" spans="2:15" s="1" customFormat="1" ht="12.75">
      <c r="B84" s="1" t="s">
        <v>2</v>
      </c>
      <c r="C84" s="7">
        <v>2015</v>
      </c>
      <c r="D84" s="7">
        <v>1973</v>
      </c>
      <c r="E84" s="7">
        <v>1808</v>
      </c>
      <c r="F84" s="7">
        <v>1597</v>
      </c>
      <c r="G84" s="7">
        <v>1658</v>
      </c>
      <c r="H84" s="7">
        <v>1777</v>
      </c>
      <c r="I84" s="7">
        <v>1822</v>
      </c>
      <c r="J84" s="7">
        <v>1805</v>
      </c>
      <c r="K84" s="7">
        <v>1837</v>
      </c>
      <c r="L84" s="7">
        <v>1817</v>
      </c>
      <c r="M84" s="7">
        <v>1875</v>
      </c>
      <c r="N84" s="9">
        <v>1957</v>
      </c>
      <c r="O84" s="7">
        <v>1828.4166666666667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2" right="0.59" top="0.51" bottom="0.48" header="0.5" footer="0.5"/>
  <pageSetup fitToHeight="3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showGridLines="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5" width="10.28125" style="0" customWidth="1"/>
  </cols>
  <sheetData>
    <row r="1" spans="1:15" ht="12.75">
      <c r="A1" t="s">
        <v>87</v>
      </c>
      <c r="O1" s="1"/>
    </row>
    <row r="2" spans="1:15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8">
        <v>2019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ht="12.75">
      <c r="O5" s="1"/>
    </row>
    <row r="6" spans="1:15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73</v>
      </c>
      <c r="D8" s="8">
        <v>66</v>
      </c>
      <c r="E8" s="8">
        <v>65</v>
      </c>
      <c r="F8" s="8">
        <v>67</v>
      </c>
      <c r="G8" s="8">
        <v>67</v>
      </c>
      <c r="H8" s="8">
        <v>68</v>
      </c>
      <c r="I8" s="8">
        <v>72</v>
      </c>
      <c r="J8" s="8">
        <v>71</v>
      </c>
      <c r="K8" s="8">
        <v>55</v>
      </c>
      <c r="L8" s="8">
        <v>55</v>
      </c>
      <c r="M8" s="8">
        <v>55</v>
      </c>
      <c r="N8" s="8">
        <v>50</v>
      </c>
      <c r="O8" s="7">
        <f aca="true" t="shared" si="0" ref="O8:O21">AVERAGE(C8:N8)</f>
        <v>63.666666666666664</v>
      </c>
    </row>
    <row r="9" spans="2:15" ht="12.75">
      <c r="B9" t="s">
        <v>18</v>
      </c>
      <c r="C9" s="8">
        <v>4</v>
      </c>
      <c r="D9" s="8">
        <v>5</v>
      </c>
      <c r="E9" s="8">
        <v>4</v>
      </c>
      <c r="F9" s="8">
        <v>4</v>
      </c>
      <c r="G9" s="8">
        <v>4</v>
      </c>
      <c r="H9" s="8">
        <v>3</v>
      </c>
      <c r="I9" s="8">
        <v>4</v>
      </c>
      <c r="J9" s="8">
        <v>4</v>
      </c>
      <c r="K9" s="8">
        <v>3</v>
      </c>
      <c r="L9" s="8">
        <v>5</v>
      </c>
      <c r="M9" s="8">
        <v>1</v>
      </c>
      <c r="N9" s="8">
        <v>5</v>
      </c>
      <c r="O9" s="7">
        <f t="shared" si="0"/>
        <v>3.8333333333333335</v>
      </c>
    </row>
    <row r="10" spans="2:15" ht="12.75">
      <c r="B10" t="s">
        <v>19</v>
      </c>
      <c r="C10" s="8">
        <v>11</v>
      </c>
      <c r="D10" s="8">
        <v>10</v>
      </c>
      <c r="E10" s="8">
        <v>12</v>
      </c>
      <c r="F10" s="8">
        <v>10</v>
      </c>
      <c r="G10" s="8">
        <v>9</v>
      </c>
      <c r="H10" s="8">
        <v>8</v>
      </c>
      <c r="I10" s="8">
        <v>8</v>
      </c>
      <c r="J10" s="8">
        <v>9</v>
      </c>
      <c r="K10" s="8">
        <v>12</v>
      </c>
      <c r="L10" s="8">
        <v>10</v>
      </c>
      <c r="M10" s="8">
        <v>14</v>
      </c>
      <c r="N10" s="8">
        <v>14</v>
      </c>
      <c r="O10" s="7">
        <f t="shared" si="0"/>
        <v>10.583333333333334</v>
      </c>
    </row>
    <row r="11" spans="2:15" ht="12.75">
      <c r="B11" t="s">
        <v>20</v>
      </c>
      <c r="C11" s="8">
        <v>175</v>
      </c>
      <c r="D11" s="8">
        <v>230</v>
      </c>
      <c r="E11" s="8">
        <v>151</v>
      </c>
      <c r="F11" s="8">
        <v>66</v>
      </c>
      <c r="G11" s="8">
        <v>70</v>
      </c>
      <c r="H11" s="8">
        <v>113</v>
      </c>
      <c r="I11" s="8">
        <v>121</v>
      </c>
      <c r="J11" s="8">
        <v>142</v>
      </c>
      <c r="K11" s="8">
        <v>132</v>
      </c>
      <c r="L11" s="8">
        <v>145</v>
      </c>
      <c r="M11" s="8">
        <v>136</v>
      </c>
      <c r="N11" s="8">
        <v>135</v>
      </c>
      <c r="O11" s="7">
        <f t="shared" si="0"/>
        <v>134.66666666666666</v>
      </c>
    </row>
    <row r="12" spans="2:15" ht="12.75">
      <c r="B12" t="s">
        <v>21</v>
      </c>
      <c r="C12" s="8">
        <v>2</v>
      </c>
      <c r="D12" s="8">
        <v>1</v>
      </c>
      <c r="E12" s="8">
        <v>2</v>
      </c>
      <c r="F12" s="8">
        <v>1</v>
      </c>
      <c r="G12" s="8">
        <v>1</v>
      </c>
      <c r="H12" s="8">
        <v>2</v>
      </c>
      <c r="I12" s="8">
        <v>2</v>
      </c>
      <c r="J12" s="8">
        <v>2</v>
      </c>
      <c r="K12" s="8">
        <v>1</v>
      </c>
      <c r="L12" s="8">
        <v>1</v>
      </c>
      <c r="M12" s="8">
        <v>2</v>
      </c>
      <c r="N12" s="8">
        <v>1</v>
      </c>
      <c r="O12" s="7">
        <f t="shared" si="0"/>
        <v>1.5</v>
      </c>
    </row>
    <row r="13" spans="2:15" ht="12.75">
      <c r="B13" t="s">
        <v>22</v>
      </c>
      <c r="C13" s="8">
        <v>34</v>
      </c>
      <c r="D13" s="8">
        <v>32</v>
      </c>
      <c r="E13" s="8">
        <v>33</v>
      </c>
      <c r="F13" s="8">
        <v>30</v>
      </c>
      <c r="G13" s="8">
        <v>25</v>
      </c>
      <c r="H13" s="8">
        <v>30</v>
      </c>
      <c r="I13" s="8">
        <v>30</v>
      </c>
      <c r="J13" s="8">
        <v>30</v>
      </c>
      <c r="K13" s="8">
        <v>29</v>
      </c>
      <c r="L13" s="8">
        <v>30</v>
      </c>
      <c r="M13" s="8">
        <v>32</v>
      </c>
      <c r="N13" s="8">
        <v>33</v>
      </c>
      <c r="O13" s="7">
        <f t="shared" si="0"/>
        <v>30.666666666666668</v>
      </c>
    </row>
    <row r="14" spans="2:15" ht="12.75">
      <c r="B14" t="s">
        <v>23</v>
      </c>
      <c r="C14" s="8">
        <v>11</v>
      </c>
      <c r="D14" s="8">
        <v>8</v>
      </c>
      <c r="E14" s="8">
        <v>7</v>
      </c>
      <c r="F14" s="8">
        <v>7</v>
      </c>
      <c r="G14" s="8">
        <v>6</v>
      </c>
      <c r="H14" s="8">
        <v>10</v>
      </c>
      <c r="I14" s="8">
        <v>10</v>
      </c>
      <c r="J14" s="8">
        <v>8</v>
      </c>
      <c r="K14" s="8">
        <v>9</v>
      </c>
      <c r="L14" s="8">
        <v>7</v>
      </c>
      <c r="M14" s="8">
        <v>7</v>
      </c>
      <c r="N14" s="8">
        <v>5</v>
      </c>
      <c r="O14" s="7">
        <f t="shared" si="0"/>
        <v>7.916666666666667</v>
      </c>
    </row>
    <row r="15" spans="2:15" ht="12.75">
      <c r="B15" t="s">
        <v>24</v>
      </c>
      <c r="C15" s="8">
        <v>25</v>
      </c>
      <c r="D15" s="8">
        <v>24</v>
      </c>
      <c r="E15" s="8">
        <v>30</v>
      </c>
      <c r="F15" s="8">
        <v>35</v>
      </c>
      <c r="G15" s="8">
        <v>34</v>
      </c>
      <c r="H15" s="8">
        <v>32</v>
      </c>
      <c r="I15" s="8">
        <v>37</v>
      </c>
      <c r="J15" s="8">
        <v>33</v>
      </c>
      <c r="K15" s="8">
        <v>44</v>
      </c>
      <c r="L15" s="8">
        <v>45</v>
      </c>
      <c r="M15" s="8">
        <v>50</v>
      </c>
      <c r="N15" s="8">
        <v>49</v>
      </c>
      <c r="O15" s="7">
        <f t="shared" si="0"/>
        <v>36.5</v>
      </c>
    </row>
    <row r="16" spans="2:15" ht="12.75">
      <c r="B16" t="s">
        <v>25</v>
      </c>
      <c r="C16" s="8">
        <v>5</v>
      </c>
      <c r="D16" s="8">
        <v>6</v>
      </c>
      <c r="E16" s="8">
        <v>6</v>
      </c>
      <c r="F16" s="8">
        <v>6</v>
      </c>
      <c r="G16" s="8">
        <v>4</v>
      </c>
      <c r="H16" s="8">
        <v>5</v>
      </c>
      <c r="I16" s="8">
        <v>5</v>
      </c>
      <c r="J16" s="8">
        <v>5</v>
      </c>
      <c r="K16" s="8">
        <v>5</v>
      </c>
      <c r="L16" s="8">
        <v>4</v>
      </c>
      <c r="M16" s="8">
        <v>3</v>
      </c>
      <c r="N16" s="8">
        <v>2</v>
      </c>
      <c r="O16" s="7">
        <f t="shared" si="0"/>
        <v>4.666666666666667</v>
      </c>
    </row>
    <row r="17" spans="2:15" ht="12.75">
      <c r="B17" t="s">
        <v>26</v>
      </c>
      <c r="C17" s="8">
        <v>2</v>
      </c>
      <c r="D17" s="8">
        <v>2</v>
      </c>
      <c r="E17" s="8">
        <v>3</v>
      </c>
      <c r="F17" s="8">
        <v>5</v>
      </c>
      <c r="G17" s="8">
        <v>4</v>
      </c>
      <c r="H17" s="8">
        <v>4</v>
      </c>
      <c r="I17" s="8">
        <v>4</v>
      </c>
      <c r="J17" s="8">
        <v>3</v>
      </c>
      <c r="K17" s="8">
        <v>2</v>
      </c>
      <c r="L17" s="8">
        <v>3</v>
      </c>
      <c r="M17" s="8">
        <v>3</v>
      </c>
      <c r="N17" s="8">
        <v>3</v>
      </c>
      <c r="O17" s="7">
        <f t="shared" si="0"/>
        <v>3.1666666666666665</v>
      </c>
    </row>
    <row r="18" spans="2:15" ht="12.75">
      <c r="B18" t="s">
        <v>27</v>
      </c>
      <c r="C18" s="8">
        <v>1065</v>
      </c>
      <c r="D18" s="8">
        <v>1048</v>
      </c>
      <c r="E18" s="8">
        <v>1023</v>
      </c>
      <c r="F18" s="8">
        <v>1013</v>
      </c>
      <c r="G18" s="8">
        <v>986</v>
      </c>
      <c r="H18" s="8">
        <v>970</v>
      </c>
      <c r="I18" s="8">
        <v>955</v>
      </c>
      <c r="J18" s="8">
        <v>926</v>
      </c>
      <c r="K18" s="8">
        <v>878</v>
      </c>
      <c r="L18" s="8">
        <v>848</v>
      </c>
      <c r="M18" s="8">
        <v>810</v>
      </c>
      <c r="N18" s="8">
        <v>804</v>
      </c>
      <c r="O18" s="7">
        <f t="shared" si="0"/>
        <v>943.8333333333334</v>
      </c>
    </row>
    <row r="19" spans="2:15" ht="12.75">
      <c r="B19" t="s">
        <v>28</v>
      </c>
      <c r="C19" s="8">
        <v>27</v>
      </c>
      <c r="D19" s="8">
        <v>27</v>
      </c>
      <c r="E19" s="8">
        <v>22</v>
      </c>
      <c r="F19" s="8">
        <v>22</v>
      </c>
      <c r="G19" s="8">
        <v>22</v>
      </c>
      <c r="H19" s="8">
        <v>24</v>
      </c>
      <c r="I19" s="8">
        <v>25</v>
      </c>
      <c r="J19" s="8">
        <v>25</v>
      </c>
      <c r="K19" s="8">
        <v>25</v>
      </c>
      <c r="L19" s="8">
        <v>25</v>
      </c>
      <c r="M19" s="8">
        <v>25</v>
      </c>
      <c r="N19" s="8">
        <v>25</v>
      </c>
      <c r="O19" s="7">
        <f t="shared" si="0"/>
        <v>24.5</v>
      </c>
    </row>
    <row r="20" spans="2:15" ht="12.75">
      <c r="B20" t="s">
        <v>29</v>
      </c>
      <c r="C20" s="8">
        <v>1</v>
      </c>
      <c r="D20" s="8">
        <v>0</v>
      </c>
      <c r="E20" s="8">
        <v>4</v>
      </c>
      <c r="F20" s="8">
        <v>3</v>
      </c>
      <c r="G20" s="8">
        <v>3</v>
      </c>
      <c r="H20" s="8">
        <v>3</v>
      </c>
      <c r="I20" s="8">
        <v>4</v>
      </c>
      <c r="J20" s="8">
        <v>4</v>
      </c>
      <c r="K20" s="8">
        <v>4</v>
      </c>
      <c r="L20" s="8">
        <v>4</v>
      </c>
      <c r="M20" s="8">
        <v>4</v>
      </c>
      <c r="N20" s="8">
        <v>4</v>
      </c>
      <c r="O20" s="7">
        <f t="shared" si="0"/>
        <v>3.1666666666666665</v>
      </c>
    </row>
    <row r="21" spans="1:15" ht="12.75">
      <c r="A21" s="1"/>
      <c r="B21" s="1" t="s">
        <v>30</v>
      </c>
      <c r="C21" s="9">
        <v>1435</v>
      </c>
      <c r="D21" s="9">
        <v>1460</v>
      </c>
      <c r="E21" s="9">
        <v>1362</v>
      </c>
      <c r="F21" s="9">
        <v>1269</v>
      </c>
      <c r="G21" s="9">
        <v>1235</v>
      </c>
      <c r="H21" s="9">
        <v>1272</v>
      </c>
      <c r="I21" s="9">
        <v>1277</v>
      </c>
      <c r="J21" s="9">
        <v>1262</v>
      </c>
      <c r="K21" s="9">
        <v>1199</v>
      </c>
      <c r="L21" s="9">
        <v>1182</v>
      </c>
      <c r="M21" s="9">
        <v>1142</v>
      </c>
      <c r="N21" s="9">
        <v>1130</v>
      </c>
      <c r="O21" s="7">
        <f t="shared" si="0"/>
        <v>1268.75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/>
    </row>
    <row r="23" spans="2:15" ht="12.75">
      <c r="B23" t="s">
        <v>32</v>
      </c>
      <c r="C23" s="8">
        <v>21</v>
      </c>
      <c r="D23" s="8">
        <v>22</v>
      </c>
      <c r="E23" s="8">
        <v>18</v>
      </c>
      <c r="F23" s="8">
        <v>21</v>
      </c>
      <c r="G23" s="8">
        <v>24</v>
      </c>
      <c r="H23" s="8">
        <v>27</v>
      </c>
      <c r="I23" s="8">
        <v>28</v>
      </c>
      <c r="J23" s="8">
        <v>25</v>
      </c>
      <c r="K23" s="8">
        <v>27</v>
      </c>
      <c r="L23" s="8">
        <v>28</v>
      </c>
      <c r="M23" s="8">
        <v>25</v>
      </c>
      <c r="N23" s="8">
        <v>25</v>
      </c>
      <c r="O23" s="7">
        <f aca="true" t="shared" si="1" ref="O23:O38">AVERAGE(C23:N23)</f>
        <v>24.25</v>
      </c>
    </row>
    <row r="24" spans="2:15" ht="12.75">
      <c r="B24" t="s">
        <v>33</v>
      </c>
      <c r="C24" s="8">
        <v>1</v>
      </c>
      <c r="D24" s="8">
        <v>2</v>
      </c>
      <c r="E24" s="8">
        <v>1</v>
      </c>
      <c r="F24" s="8">
        <v>1</v>
      </c>
      <c r="G24" s="8">
        <v>1</v>
      </c>
      <c r="H24" s="8">
        <v>1</v>
      </c>
      <c r="I24" s="8">
        <v>2</v>
      </c>
      <c r="J24" s="8">
        <v>1</v>
      </c>
      <c r="K24" s="8">
        <v>2</v>
      </c>
      <c r="L24" s="8">
        <v>1</v>
      </c>
      <c r="M24" s="8">
        <v>1</v>
      </c>
      <c r="N24" s="8">
        <v>0</v>
      </c>
      <c r="O24" s="7">
        <f t="shared" si="1"/>
        <v>1.1666666666666667</v>
      </c>
    </row>
    <row r="25" spans="2:15" ht="12.75">
      <c r="B25" t="s">
        <v>34</v>
      </c>
      <c r="C25" s="8">
        <v>41</v>
      </c>
      <c r="D25" s="8">
        <v>42</v>
      </c>
      <c r="E25" s="8">
        <v>41</v>
      </c>
      <c r="F25" s="8">
        <v>39</v>
      </c>
      <c r="G25" s="8">
        <v>38</v>
      </c>
      <c r="H25" s="8">
        <v>38</v>
      </c>
      <c r="I25" s="8">
        <v>38</v>
      </c>
      <c r="J25" s="8">
        <v>37</v>
      </c>
      <c r="K25" s="8">
        <v>38</v>
      </c>
      <c r="L25" s="8">
        <v>39</v>
      </c>
      <c r="M25" s="8">
        <v>37</v>
      </c>
      <c r="N25" s="8">
        <v>38</v>
      </c>
      <c r="O25" s="7">
        <f t="shared" si="1"/>
        <v>38.833333333333336</v>
      </c>
    </row>
    <row r="26" spans="2:15" ht="12.75">
      <c r="B26" t="s">
        <v>35</v>
      </c>
      <c r="C26" s="8">
        <v>123</v>
      </c>
      <c r="D26" s="8">
        <v>123</v>
      </c>
      <c r="E26" s="8">
        <v>123</v>
      </c>
      <c r="F26" s="8">
        <v>121</v>
      </c>
      <c r="G26" s="8">
        <v>120</v>
      </c>
      <c r="H26" s="8">
        <v>120</v>
      </c>
      <c r="I26" s="8">
        <v>111</v>
      </c>
      <c r="J26" s="8">
        <v>108</v>
      </c>
      <c r="K26" s="8">
        <v>108</v>
      </c>
      <c r="L26" s="8">
        <v>108</v>
      </c>
      <c r="M26" s="8">
        <v>109</v>
      </c>
      <c r="N26" s="8">
        <v>109</v>
      </c>
      <c r="O26" s="7">
        <f t="shared" si="1"/>
        <v>115.25</v>
      </c>
    </row>
    <row r="27" spans="2:15" ht="12.75">
      <c r="B27" t="s">
        <v>36</v>
      </c>
      <c r="C27" s="8">
        <v>22</v>
      </c>
      <c r="D27" s="8">
        <v>26</v>
      </c>
      <c r="E27" s="8">
        <v>29</v>
      </c>
      <c r="F27" s="8">
        <v>28</v>
      </c>
      <c r="G27" s="8">
        <v>26</v>
      </c>
      <c r="H27" s="8">
        <v>21</v>
      </c>
      <c r="I27" s="8">
        <v>23</v>
      </c>
      <c r="J27" s="8">
        <v>23</v>
      </c>
      <c r="K27" s="8">
        <v>25</v>
      </c>
      <c r="L27" s="8">
        <v>26</v>
      </c>
      <c r="M27" s="8">
        <v>25</v>
      </c>
      <c r="N27" s="8">
        <v>26</v>
      </c>
      <c r="O27" s="7">
        <f t="shared" si="1"/>
        <v>25</v>
      </c>
    </row>
    <row r="28" spans="2:15" ht="12.75">
      <c r="B28" t="s">
        <v>37</v>
      </c>
      <c r="C28" s="8">
        <v>2</v>
      </c>
      <c r="D28" s="8">
        <v>2</v>
      </c>
      <c r="E28" s="8">
        <v>2</v>
      </c>
      <c r="F28" s="8">
        <v>4</v>
      </c>
      <c r="G28" s="8">
        <v>3</v>
      </c>
      <c r="H28" s="8">
        <v>3</v>
      </c>
      <c r="I28" s="8">
        <v>3</v>
      </c>
      <c r="J28" s="8">
        <v>3</v>
      </c>
      <c r="K28" s="8">
        <v>3</v>
      </c>
      <c r="L28" s="8">
        <v>3</v>
      </c>
      <c r="M28" s="8">
        <v>2</v>
      </c>
      <c r="N28" s="8">
        <v>2</v>
      </c>
      <c r="O28" s="7">
        <f t="shared" si="1"/>
        <v>2.6666666666666665</v>
      </c>
    </row>
    <row r="29" spans="2:15" ht="12.75">
      <c r="B29" t="s">
        <v>38</v>
      </c>
      <c r="C29" s="8">
        <v>8</v>
      </c>
      <c r="D29" s="8">
        <v>7</v>
      </c>
      <c r="E29" s="8">
        <v>8</v>
      </c>
      <c r="F29" s="8">
        <v>7</v>
      </c>
      <c r="G29" s="8">
        <v>5</v>
      </c>
      <c r="H29" s="8">
        <v>6</v>
      </c>
      <c r="I29" s="8">
        <v>8</v>
      </c>
      <c r="J29" s="8">
        <v>10</v>
      </c>
      <c r="K29" s="8">
        <v>12</v>
      </c>
      <c r="L29" s="8">
        <v>11</v>
      </c>
      <c r="M29" s="8">
        <v>12</v>
      </c>
      <c r="N29" s="8">
        <v>12</v>
      </c>
      <c r="O29" s="7">
        <f t="shared" si="1"/>
        <v>8.833333333333334</v>
      </c>
    </row>
    <row r="30" spans="2:15" ht="12.75">
      <c r="B30" t="s">
        <v>39</v>
      </c>
      <c r="C30" s="8">
        <v>1</v>
      </c>
      <c r="D30" s="8">
        <v>4</v>
      </c>
      <c r="E30" s="8">
        <v>3</v>
      </c>
      <c r="F30" s="8">
        <v>3</v>
      </c>
      <c r="G30" s="8">
        <v>2</v>
      </c>
      <c r="H30" s="8">
        <v>2</v>
      </c>
      <c r="I30" s="8">
        <v>2</v>
      </c>
      <c r="J30" s="8">
        <v>1</v>
      </c>
      <c r="K30" s="8">
        <v>1</v>
      </c>
      <c r="L30" s="8">
        <v>1</v>
      </c>
      <c r="M30" s="8">
        <v>1</v>
      </c>
      <c r="N30" s="8">
        <v>2</v>
      </c>
      <c r="O30" s="7">
        <f t="shared" si="1"/>
        <v>1.9166666666666667</v>
      </c>
    </row>
    <row r="31" spans="2:15" ht="12.75">
      <c r="B31" t="s">
        <v>40</v>
      </c>
      <c r="C31" s="8">
        <v>1</v>
      </c>
      <c r="D31" s="8">
        <v>1</v>
      </c>
      <c r="E31" s="8">
        <v>2</v>
      </c>
      <c r="F31" s="8">
        <v>2</v>
      </c>
      <c r="G31" s="8">
        <v>2</v>
      </c>
      <c r="H31" s="8">
        <v>2</v>
      </c>
      <c r="I31" s="8">
        <v>2</v>
      </c>
      <c r="J31" s="8">
        <v>2</v>
      </c>
      <c r="K31" s="8">
        <v>1</v>
      </c>
      <c r="L31" s="8">
        <v>1</v>
      </c>
      <c r="M31" s="8">
        <v>2</v>
      </c>
      <c r="N31" s="8">
        <v>2</v>
      </c>
      <c r="O31" s="7">
        <f t="shared" si="1"/>
        <v>1.6666666666666667</v>
      </c>
    </row>
    <row r="32" spans="2:15" ht="12.75">
      <c r="B32" t="s">
        <v>41</v>
      </c>
      <c r="C32" s="8">
        <v>1</v>
      </c>
      <c r="D32" s="8">
        <v>1</v>
      </c>
      <c r="E32" s="8">
        <v>1</v>
      </c>
      <c r="F32" s="8">
        <v>0</v>
      </c>
      <c r="G32" s="8">
        <v>0</v>
      </c>
      <c r="H32" s="8">
        <v>0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7">
        <f t="shared" si="1"/>
        <v>0.75</v>
      </c>
    </row>
    <row r="33" spans="2:15" ht="12.75">
      <c r="B33" t="s">
        <v>42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2</v>
      </c>
      <c r="J33" s="8">
        <v>2</v>
      </c>
      <c r="K33" s="8">
        <v>2</v>
      </c>
      <c r="L33" s="8">
        <v>2</v>
      </c>
      <c r="M33" s="8">
        <v>2</v>
      </c>
      <c r="N33" s="8">
        <v>2</v>
      </c>
      <c r="O33" s="7">
        <f t="shared" si="1"/>
        <v>1.5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8">
        <v>6</v>
      </c>
      <c r="D35" s="8">
        <v>5</v>
      </c>
      <c r="E35" s="8">
        <v>3</v>
      </c>
      <c r="F35" s="8">
        <v>7</v>
      </c>
      <c r="G35" s="8">
        <v>4</v>
      </c>
      <c r="H35" s="8">
        <v>4</v>
      </c>
      <c r="I35" s="8">
        <v>5</v>
      </c>
      <c r="J35" s="8">
        <v>4</v>
      </c>
      <c r="K35" s="8">
        <v>4</v>
      </c>
      <c r="L35" s="8">
        <v>4</v>
      </c>
      <c r="M35" s="8">
        <v>2</v>
      </c>
      <c r="N35" s="8">
        <v>4</v>
      </c>
      <c r="O35" s="7">
        <f t="shared" si="1"/>
        <v>4.333333333333333</v>
      </c>
    </row>
    <row r="36" spans="2:15" ht="12.75">
      <c r="B36" t="s">
        <v>45</v>
      </c>
      <c r="C36" s="8">
        <v>4</v>
      </c>
      <c r="D36" s="8">
        <v>4</v>
      </c>
      <c r="E36" s="8">
        <v>2</v>
      </c>
      <c r="F36" s="8">
        <v>2</v>
      </c>
      <c r="G36" s="8">
        <v>2</v>
      </c>
      <c r="H36" s="8">
        <v>2</v>
      </c>
      <c r="I36" s="8">
        <v>1</v>
      </c>
      <c r="J36" s="8">
        <v>3</v>
      </c>
      <c r="K36" s="8">
        <v>2</v>
      </c>
      <c r="L36" s="8">
        <v>1</v>
      </c>
      <c r="M36" s="8">
        <v>1</v>
      </c>
      <c r="N36" s="8">
        <v>3</v>
      </c>
      <c r="O36" s="7">
        <f t="shared" si="1"/>
        <v>2.25</v>
      </c>
    </row>
    <row r="37" spans="2:15" ht="12.75">
      <c r="B37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7">
        <f t="shared" si="1"/>
        <v>0</v>
      </c>
    </row>
    <row r="38" spans="1:15" ht="12.75">
      <c r="A38" s="1"/>
      <c r="B38" s="1" t="s">
        <v>30</v>
      </c>
      <c r="C38" s="9">
        <v>232</v>
      </c>
      <c r="D38" s="9">
        <v>240</v>
      </c>
      <c r="E38" s="9">
        <v>234</v>
      </c>
      <c r="F38" s="9">
        <v>236</v>
      </c>
      <c r="G38" s="9">
        <v>228</v>
      </c>
      <c r="H38" s="9">
        <v>227</v>
      </c>
      <c r="I38" s="9">
        <v>226</v>
      </c>
      <c r="J38" s="9">
        <v>220</v>
      </c>
      <c r="K38" s="9">
        <v>226</v>
      </c>
      <c r="L38" s="9">
        <v>226</v>
      </c>
      <c r="M38" s="9">
        <v>220</v>
      </c>
      <c r="N38" s="9">
        <v>226</v>
      </c>
      <c r="O38" s="7">
        <f t="shared" si="1"/>
        <v>228.41666666666666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7"/>
    </row>
    <row r="40" spans="2:15" ht="12.75">
      <c r="B40" t="s">
        <v>47</v>
      </c>
      <c r="C40" s="8">
        <v>44</v>
      </c>
      <c r="D40" s="8">
        <v>44</v>
      </c>
      <c r="E40" s="8">
        <v>52</v>
      </c>
      <c r="F40" s="8">
        <v>52</v>
      </c>
      <c r="G40" s="8">
        <v>51</v>
      </c>
      <c r="H40" s="8">
        <v>45</v>
      </c>
      <c r="I40" s="8">
        <v>41</v>
      </c>
      <c r="J40" s="8">
        <v>44</v>
      </c>
      <c r="K40" s="8">
        <v>42</v>
      </c>
      <c r="L40" s="8">
        <v>43</v>
      </c>
      <c r="M40" s="8">
        <v>39</v>
      </c>
      <c r="N40" s="8">
        <v>42</v>
      </c>
      <c r="O40" s="7">
        <f aca="true" t="shared" si="2" ref="O40:O50">AVERAGE(C40:N40)</f>
        <v>44.916666666666664</v>
      </c>
    </row>
    <row r="41" spans="2:15" ht="12.75">
      <c r="B41" t="s">
        <v>48</v>
      </c>
      <c r="C41" s="8">
        <v>5</v>
      </c>
      <c r="D41" s="8">
        <v>5</v>
      </c>
      <c r="E41" s="8">
        <v>5</v>
      </c>
      <c r="F41" s="8">
        <v>5</v>
      </c>
      <c r="G41" s="8">
        <v>5</v>
      </c>
      <c r="H41" s="8">
        <v>5</v>
      </c>
      <c r="I41" s="8">
        <v>5</v>
      </c>
      <c r="J41" s="8">
        <v>4</v>
      </c>
      <c r="K41" s="8">
        <v>4</v>
      </c>
      <c r="L41" s="8">
        <v>2</v>
      </c>
      <c r="M41" s="8">
        <v>3</v>
      </c>
      <c r="N41" s="8">
        <v>5</v>
      </c>
      <c r="O41" s="7">
        <f t="shared" si="2"/>
        <v>4.416666666666667</v>
      </c>
    </row>
    <row r="42" spans="2:15" ht="12.75">
      <c r="B42" t="s">
        <v>49</v>
      </c>
      <c r="C42" s="8">
        <v>3</v>
      </c>
      <c r="D42" s="8">
        <v>3</v>
      </c>
      <c r="E42" s="8">
        <v>3</v>
      </c>
      <c r="F42" s="8">
        <v>3</v>
      </c>
      <c r="G42" s="8">
        <v>3</v>
      </c>
      <c r="H42" s="8">
        <v>3</v>
      </c>
      <c r="I42" s="8">
        <v>3</v>
      </c>
      <c r="J42" s="8">
        <v>2</v>
      </c>
      <c r="K42" s="8">
        <v>2</v>
      </c>
      <c r="L42" s="8">
        <v>2</v>
      </c>
      <c r="M42" s="8">
        <v>2</v>
      </c>
      <c r="N42" s="8">
        <v>2</v>
      </c>
      <c r="O42" s="7">
        <f t="shared" si="2"/>
        <v>2.5833333333333335</v>
      </c>
    </row>
    <row r="43" spans="2:15" ht="12.75">
      <c r="B43" t="s">
        <v>50</v>
      </c>
      <c r="C43" s="8">
        <v>7</v>
      </c>
      <c r="D43" s="8">
        <v>7</v>
      </c>
      <c r="E43" s="8">
        <v>7</v>
      </c>
      <c r="F43" s="8">
        <v>7</v>
      </c>
      <c r="G43" s="8">
        <v>6</v>
      </c>
      <c r="H43" s="8">
        <v>6</v>
      </c>
      <c r="I43" s="8">
        <v>6</v>
      </c>
      <c r="J43" s="8">
        <v>6</v>
      </c>
      <c r="K43" s="8">
        <v>8</v>
      </c>
      <c r="L43" s="8">
        <v>8</v>
      </c>
      <c r="M43" s="8">
        <v>9</v>
      </c>
      <c r="N43" s="8">
        <v>9</v>
      </c>
      <c r="O43" s="7">
        <f t="shared" si="2"/>
        <v>7.166666666666667</v>
      </c>
    </row>
    <row r="44" spans="2:15" ht="12.75">
      <c r="B44" t="s">
        <v>51</v>
      </c>
      <c r="C44" s="8">
        <v>8</v>
      </c>
      <c r="D44" s="8">
        <v>8</v>
      </c>
      <c r="E44" s="8">
        <v>8</v>
      </c>
      <c r="F44" s="8">
        <v>8</v>
      </c>
      <c r="G44" s="8">
        <v>7</v>
      </c>
      <c r="H44" s="8">
        <v>7</v>
      </c>
      <c r="I44" s="8">
        <v>7</v>
      </c>
      <c r="J44" s="8">
        <v>7</v>
      </c>
      <c r="K44" s="8">
        <v>7</v>
      </c>
      <c r="L44" s="8">
        <v>7</v>
      </c>
      <c r="M44" s="8">
        <v>5</v>
      </c>
      <c r="N44" s="8">
        <v>5</v>
      </c>
      <c r="O44" s="7">
        <f t="shared" si="2"/>
        <v>7</v>
      </c>
    </row>
    <row r="45" spans="2:15" ht="12.75">
      <c r="B45" t="s">
        <v>52</v>
      </c>
      <c r="C45" s="8">
        <v>9</v>
      </c>
      <c r="D45" s="8">
        <v>9</v>
      </c>
      <c r="E45" s="8">
        <v>15</v>
      </c>
      <c r="F45" s="8">
        <v>15</v>
      </c>
      <c r="G45" s="8">
        <v>15</v>
      </c>
      <c r="H45" s="8">
        <v>15</v>
      </c>
      <c r="I45" s="8">
        <v>15</v>
      </c>
      <c r="J45" s="8">
        <v>16</v>
      </c>
      <c r="K45" s="8">
        <v>16</v>
      </c>
      <c r="L45" s="8">
        <v>16</v>
      </c>
      <c r="M45" s="8">
        <v>16</v>
      </c>
      <c r="N45" s="8">
        <v>16</v>
      </c>
      <c r="O45" s="7">
        <f t="shared" si="2"/>
        <v>14.416666666666666</v>
      </c>
    </row>
    <row r="46" spans="2:15" ht="12.75">
      <c r="B46" t="s">
        <v>53</v>
      </c>
      <c r="C46" s="8">
        <v>15</v>
      </c>
      <c r="D46" s="8">
        <v>14</v>
      </c>
      <c r="E46" s="8">
        <v>14</v>
      </c>
      <c r="F46" s="8">
        <v>14</v>
      </c>
      <c r="G46" s="8">
        <v>14</v>
      </c>
      <c r="H46" s="8">
        <v>14</v>
      </c>
      <c r="I46" s="8">
        <v>15</v>
      </c>
      <c r="J46" s="8">
        <v>15</v>
      </c>
      <c r="K46" s="8">
        <v>17</v>
      </c>
      <c r="L46" s="8">
        <v>18</v>
      </c>
      <c r="M46" s="8">
        <v>20</v>
      </c>
      <c r="N46" s="8">
        <v>17</v>
      </c>
      <c r="O46" s="7">
        <f t="shared" si="2"/>
        <v>15.583333333333334</v>
      </c>
    </row>
    <row r="47" spans="2:15" ht="12.75">
      <c r="B47" t="s">
        <v>54</v>
      </c>
      <c r="C47" s="8">
        <v>1</v>
      </c>
      <c r="D47" s="8">
        <v>1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2"/>
        <v>0.25</v>
      </c>
    </row>
    <row r="48" spans="2:15" ht="12.75">
      <c r="B48" t="s">
        <v>55</v>
      </c>
      <c r="C48" s="8">
        <v>2</v>
      </c>
      <c r="D48" s="8">
        <v>2</v>
      </c>
      <c r="E48" s="8">
        <v>2</v>
      </c>
      <c r="F48" s="8">
        <v>2</v>
      </c>
      <c r="G48" s="8">
        <v>2</v>
      </c>
      <c r="H48" s="8">
        <v>2</v>
      </c>
      <c r="I48" s="8">
        <v>2</v>
      </c>
      <c r="J48" s="8">
        <v>2</v>
      </c>
      <c r="K48" s="8">
        <v>2</v>
      </c>
      <c r="L48" s="8">
        <v>3</v>
      </c>
      <c r="M48" s="8">
        <v>2</v>
      </c>
      <c r="N48" s="8">
        <v>2</v>
      </c>
      <c r="O48" s="7">
        <f t="shared" si="2"/>
        <v>2.0833333333333335</v>
      </c>
    </row>
    <row r="49" spans="2:15" ht="12.75">
      <c r="B49" t="s">
        <v>29</v>
      </c>
      <c r="C49" s="8">
        <v>15</v>
      </c>
      <c r="D49" s="8">
        <v>0</v>
      </c>
      <c r="E49" s="8">
        <v>20</v>
      </c>
      <c r="F49" s="8">
        <v>20</v>
      </c>
      <c r="G49" s="8">
        <v>20</v>
      </c>
      <c r="H49" s="8">
        <v>19</v>
      </c>
      <c r="I49" s="8">
        <v>17</v>
      </c>
      <c r="J49" s="8">
        <v>19</v>
      </c>
      <c r="K49" s="8">
        <v>17</v>
      </c>
      <c r="L49" s="8">
        <v>17</v>
      </c>
      <c r="M49" s="8">
        <v>20</v>
      </c>
      <c r="N49" s="8">
        <v>20</v>
      </c>
      <c r="O49" s="7">
        <f t="shared" si="2"/>
        <v>17</v>
      </c>
    </row>
    <row r="50" spans="1:15" ht="12.75">
      <c r="A50" s="1"/>
      <c r="B50" s="1" t="s">
        <v>30</v>
      </c>
      <c r="C50" s="9">
        <v>109</v>
      </c>
      <c r="D50" s="9">
        <v>113</v>
      </c>
      <c r="E50" s="9">
        <v>127</v>
      </c>
      <c r="F50" s="9">
        <v>126</v>
      </c>
      <c r="G50" s="9">
        <v>123</v>
      </c>
      <c r="H50" s="9">
        <v>116</v>
      </c>
      <c r="I50" s="9">
        <v>111</v>
      </c>
      <c r="J50" s="9">
        <v>115</v>
      </c>
      <c r="K50" s="9">
        <v>115</v>
      </c>
      <c r="L50" s="9">
        <v>116</v>
      </c>
      <c r="M50" s="9">
        <v>116</v>
      </c>
      <c r="N50" s="9">
        <v>118</v>
      </c>
      <c r="O50" s="7">
        <f t="shared" si="2"/>
        <v>117.08333333333333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7"/>
    </row>
    <row r="52" spans="2:15" ht="12.75">
      <c r="B52" t="s">
        <v>57</v>
      </c>
      <c r="C52" s="8">
        <v>57</v>
      </c>
      <c r="D52" s="8">
        <v>56</v>
      </c>
      <c r="E52" s="8">
        <v>55</v>
      </c>
      <c r="F52" s="8">
        <v>55</v>
      </c>
      <c r="G52" s="8">
        <v>58</v>
      </c>
      <c r="H52" s="8">
        <v>59</v>
      </c>
      <c r="I52" s="8">
        <v>61</v>
      </c>
      <c r="J52" s="8">
        <v>61</v>
      </c>
      <c r="K52" s="8">
        <v>65</v>
      </c>
      <c r="L52" s="8">
        <v>68</v>
      </c>
      <c r="M52" s="8">
        <v>62</v>
      </c>
      <c r="N52" s="8">
        <v>64</v>
      </c>
      <c r="O52" s="7">
        <f>AVERAGE(C52:N52)</f>
        <v>60.083333333333336</v>
      </c>
    </row>
    <row r="53" spans="2:15" ht="12.75">
      <c r="B53" t="s">
        <v>58</v>
      </c>
      <c r="C53" s="8">
        <v>2</v>
      </c>
      <c r="D53" s="8">
        <v>2</v>
      </c>
      <c r="E53" s="8">
        <v>2</v>
      </c>
      <c r="F53" s="8">
        <v>2</v>
      </c>
      <c r="G53" s="8">
        <v>2</v>
      </c>
      <c r="H53" s="8">
        <v>2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>
        <v>2</v>
      </c>
      <c r="O53" s="7">
        <f>AVERAGE(C53:N53)</f>
        <v>2</v>
      </c>
    </row>
    <row r="54" spans="2:15" ht="12.75">
      <c r="B54" t="s">
        <v>59</v>
      </c>
      <c r="C54" s="8">
        <v>26</v>
      </c>
      <c r="D54" s="8">
        <v>26</v>
      </c>
      <c r="E54" s="8">
        <v>27</v>
      </c>
      <c r="F54" s="8">
        <v>25</v>
      </c>
      <c r="G54" s="8">
        <v>24</v>
      </c>
      <c r="H54" s="8">
        <v>25</v>
      </c>
      <c r="I54" s="8">
        <v>22</v>
      </c>
      <c r="J54" s="8">
        <v>22</v>
      </c>
      <c r="K54" s="8">
        <v>31</v>
      </c>
      <c r="L54" s="8">
        <v>30</v>
      </c>
      <c r="M54" s="8">
        <v>28</v>
      </c>
      <c r="N54" s="8">
        <v>31</v>
      </c>
      <c r="O54" s="7">
        <f>AVERAGE(C54:N54)</f>
        <v>26.416666666666668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aca="true" t="shared" si="3" ref="O55:O63">AVERAGE(C55:N55)</f>
        <v>0</v>
      </c>
    </row>
    <row r="56" spans="2:15" ht="12.75">
      <c r="B56" t="s">
        <v>61</v>
      </c>
      <c r="C56" s="8">
        <v>62</v>
      </c>
      <c r="D56" s="8">
        <v>67</v>
      </c>
      <c r="E56" s="8">
        <v>67</v>
      </c>
      <c r="F56" s="8">
        <v>73</v>
      </c>
      <c r="G56" s="8">
        <v>77</v>
      </c>
      <c r="H56" s="8">
        <v>75</v>
      </c>
      <c r="I56" s="8">
        <v>77</v>
      </c>
      <c r="J56" s="8">
        <v>77</v>
      </c>
      <c r="K56" s="8">
        <v>77</v>
      </c>
      <c r="L56" s="8">
        <v>77</v>
      </c>
      <c r="M56" s="8">
        <v>77</v>
      </c>
      <c r="N56" s="8">
        <v>77</v>
      </c>
      <c r="O56" s="7">
        <f t="shared" si="3"/>
        <v>73.58333333333333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</v>
      </c>
    </row>
    <row r="58" spans="2:15" ht="12.75">
      <c r="B58" t="s">
        <v>63</v>
      </c>
      <c r="C58" s="8">
        <v>46</v>
      </c>
      <c r="D58" s="8">
        <v>44</v>
      </c>
      <c r="E58" s="8">
        <v>41</v>
      </c>
      <c r="F58" s="8">
        <v>43</v>
      </c>
      <c r="G58" s="8">
        <v>45</v>
      </c>
      <c r="H58" s="8">
        <v>45</v>
      </c>
      <c r="I58" s="8">
        <v>46</v>
      </c>
      <c r="J58" s="8">
        <v>47</v>
      </c>
      <c r="K58" s="8">
        <v>46</v>
      </c>
      <c r="L58" s="8">
        <v>46</v>
      </c>
      <c r="M58" s="8">
        <v>48</v>
      </c>
      <c r="N58" s="8">
        <v>50</v>
      </c>
      <c r="O58" s="7">
        <f t="shared" si="3"/>
        <v>45.583333333333336</v>
      </c>
    </row>
    <row r="59" spans="2:15" ht="12.75">
      <c r="B59" t="s">
        <v>64</v>
      </c>
      <c r="C59" s="8">
        <v>51</v>
      </c>
      <c r="D59" s="8">
        <v>51</v>
      </c>
      <c r="E59" s="8">
        <v>52</v>
      </c>
      <c r="F59" s="8">
        <v>55</v>
      </c>
      <c r="G59" s="8">
        <v>54</v>
      </c>
      <c r="H59" s="8">
        <v>54</v>
      </c>
      <c r="I59" s="8">
        <v>53</v>
      </c>
      <c r="J59" s="8">
        <v>53</v>
      </c>
      <c r="K59" s="8">
        <v>53</v>
      </c>
      <c r="L59" s="8">
        <v>53</v>
      </c>
      <c r="M59" s="8">
        <v>53</v>
      </c>
      <c r="N59" s="8">
        <v>53</v>
      </c>
      <c r="O59" s="7">
        <f t="shared" si="3"/>
        <v>52.916666666666664</v>
      </c>
    </row>
    <row r="60" spans="2:15" ht="12.75">
      <c r="B60" t="s">
        <v>65</v>
      </c>
      <c r="C60" s="8">
        <v>20</v>
      </c>
      <c r="D60" s="8">
        <v>21</v>
      </c>
      <c r="E60" s="8">
        <v>21</v>
      </c>
      <c r="F60" s="8">
        <v>24</v>
      </c>
      <c r="G60" s="8">
        <v>24</v>
      </c>
      <c r="H60" s="8">
        <v>24</v>
      </c>
      <c r="I60" s="8">
        <v>24</v>
      </c>
      <c r="J60" s="8">
        <v>26</v>
      </c>
      <c r="K60" s="8">
        <v>22</v>
      </c>
      <c r="L60" s="8">
        <v>20</v>
      </c>
      <c r="M60" s="8">
        <v>18</v>
      </c>
      <c r="N60" s="8">
        <v>15</v>
      </c>
      <c r="O60" s="7">
        <f t="shared" si="3"/>
        <v>21.583333333333332</v>
      </c>
    </row>
    <row r="61" spans="2:15" ht="12.75">
      <c r="B61" t="s">
        <v>66</v>
      </c>
      <c r="C61" s="8">
        <v>13</v>
      </c>
      <c r="D61" s="8">
        <v>13</v>
      </c>
      <c r="E61" s="8">
        <v>13</v>
      </c>
      <c r="F61" s="8">
        <v>13</v>
      </c>
      <c r="G61" s="8">
        <v>13</v>
      </c>
      <c r="H61" s="8">
        <v>13</v>
      </c>
      <c r="I61" s="8">
        <v>12</v>
      </c>
      <c r="J61" s="8">
        <v>12</v>
      </c>
      <c r="K61" s="8">
        <v>12</v>
      </c>
      <c r="L61" s="8">
        <v>12</v>
      </c>
      <c r="M61" s="8">
        <v>14</v>
      </c>
      <c r="N61" s="8">
        <v>14</v>
      </c>
      <c r="O61" s="7">
        <f t="shared" si="3"/>
        <v>12.833333333333334</v>
      </c>
    </row>
    <row r="62" spans="2:15" ht="12.75">
      <c r="B62" t="s">
        <v>67</v>
      </c>
      <c r="C62" s="8">
        <v>123</v>
      </c>
      <c r="D62" s="8">
        <v>116</v>
      </c>
      <c r="E62" s="8">
        <v>115</v>
      </c>
      <c r="F62" s="8">
        <v>120</v>
      </c>
      <c r="G62" s="8">
        <v>111</v>
      </c>
      <c r="H62" s="8">
        <v>114</v>
      </c>
      <c r="I62" s="8">
        <v>125</v>
      </c>
      <c r="J62" s="8">
        <v>114</v>
      </c>
      <c r="K62" s="8">
        <v>114</v>
      </c>
      <c r="L62" s="8">
        <v>106</v>
      </c>
      <c r="M62" s="8">
        <v>107</v>
      </c>
      <c r="N62" s="8">
        <v>115</v>
      </c>
      <c r="O62" s="7">
        <f t="shared" si="3"/>
        <v>115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6</v>
      </c>
      <c r="M63" s="8">
        <v>6</v>
      </c>
      <c r="N63" s="8">
        <v>6</v>
      </c>
      <c r="O63" s="7">
        <f t="shared" si="3"/>
        <v>1.5</v>
      </c>
    </row>
    <row r="64" spans="2:15" ht="12.75">
      <c r="B64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7">
        <f>AVERAGE(C64:N64)</f>
        <v>0</v>
      </c>
    </row>
    <row r="65" spans="2:15" ht="12.75">
      <c r="B65" t="s">
        <v>70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1</v>
      </c>
      <c r="M65" s="8">
        <v>1</v>
      </c>
      <c r="N65" s="8">
        <v>1</v>
      </c>
      <c r="O65" s="7">
        <f>AVERAGE(C65:N65)</f>
        <v>0.25</v>
      </c>
    </row>
    <row r="66" spans="2:15" ht="12.75">
      <c r="B66" t="s">
        <v>29</v>
      </c>
      <c r="C66" s="8">
        <v>2</v>
      </c>
      <c r="D66" s="8">
        <v>0</v>
      </c>
      <c r="E66" s="8">
        <v>2</v>
      </c>
      <c r="F66" s="8">
        <v>2</v>
      </c>
      <c r="G66" s="8">
        <v>2</v>
      </c>
      <c r="H66" s="8">
        <v>2</v>
      </c>
      <c r="I66" s="8">
        <v>2</v>
      </c>
      <c r="J66" s="8">
        <v>2</v>
      </c>
      <c r="K66" s="8">
        <v>3</v>
      </c>
      <c r="L66" s="8">
        <v>3</v>
      </c>
      <c r="M66" s="8">
        <v>1</v>
      </c>
      <c r="N66" s="8">
        <v>2</v>
      </c>
      <c r="O66" s="7">
        <f>AVERAGE(C66:N66)</f>
        <v>1.9166666666666667</v>
      </c>
    </row>
    <row r="67" spans="1:15" ht="12.75">
      <c r="A67" s="1"/>
      <c r="B67" s="1" t="s">
        <v>30</v>
      </c>
      <c r="C67" s="9">
        <v>402</v>
      </c>
      <c r="D67" s="9">
        <v>398</v>
      </c>
      <c r="E67" s="9">
        <v>395</v>
      </c>
      <c r="F67" s="9">
        <v>412</v>
      </c>
      <c r="G67" s="9">
        <v>410</v>
      </c>
      <c r="H67" s="9">
        <v>413</v>
      </c>
      <c r="I67" s="9">
        <v>424</v>
      </c>
      <c r="J67" s="9">
        <v>416</v>
      </c>
      <c r="K67" s="9">
        <v>425</v>
      </c>
      <c r="L67" s="9">
        <v>424</v>
      </c>
      <c r="M67" s="9">
        <v>417</v>
      </c>
      <c r="N67" s="9">
        <v>430</v>
      </c>
      <c r="O67" s="7">
        <f>AVERAGE(C67:N67)</f>
        <v>413.8333333333333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7"/>
    </row>
    <row r="69" spans="2:15" ht="12.75">
      <c r="B69" t="s">
        <v>72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7">
        <f aca="true" t="shared" si="4" ref="O69:O83">AVERAGE(C69:N69)</f>
        <v>1</v>
      </c>
    </row>
    <row r="70" spans="2:15" ht="12.75">
      <c r="B70" t="s">
        <v>73</v>
      </c>
      <c r="C70" s="8">
        <v>0</v>
      </c>
      <c r="D70" s="8">
        <v>0</v>
      </c>
      <c r="E70" s="8">
        <v>0</v>
      </c>
      <c r="F70" s="8">
        <v>0</v>
      </c>
      <c r="G70" s="8">
        <v>1</v>
      </c>
      <c r="H70" s="8">
        <v>1</v>
      </c>
      <c r="I70" s="8">
        <v>1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7">
        <f t="shared" si="4"/>
        <v>0.25</v>
      </c>
    </row>
    <row r="71" spans="2:15" ht="12.75">
      <c r="B71" t="s">
        <v>74</v>
      </c>
      <c r="C71" s="8">
        <v>2</v>
      </c>
      <c r="D71" s="8">
        <v>1</v>
      </c>
      <c r="E71" s="8">
        <v>2</v>
      </c>
      <c r="F71" s="8">
        <v>2</v>
      </c>
      <c r="G71" s="8">
        <v>1</v>
      </c>
      <c r="H71" s="8">
        <v>1</v>
      </c>
      <c r="I71" s="8">
        <v>3</v>
      </c>
      <c r="J71" s="8">
        <v>3</v>
      </c>
      <c r="K71" s="8">
        <v>3</v>
      </c>
      <c r="L71" s="8">
        <v>1</v>
      </c>
      <c r="M71" s="8">
        <v>1</v>
      </c>
      <c r="N71" s="8">
        <v>2</v>
      </c>
      <c r="O71" s="7">
        <f t="shared" si="4"/>
        <v>1.8333333333333333</v>
      </c>
    </row>
    <row r="72" spans="2:15" ht="12.75">
      <c r="B72" t="s">
        <v>75</v>
      </c>
      <c r="C72" s="8">
        <v>5</v>
      </c>
      <c r="D72" s="8">
        <v>4</v>
      </c>
      <c r="E72" s="8">
        <v>3</v>
      </c>
      <c r="F72" s="8">
        <v>4</v>
      </c>
      <c r="G72" s="8">
        <v>6</v>
      </c>
      <c r="H72" s="8">
        <v>4</v>
      </c>
      <c r="I72" s="8">
        <v>4</v>
      </c>
      <c r="J72" s="8">
        <v>5</v>
      </c>
      <c r="K72" s="8">
        <v>2</v>
      </c>
      <c r="L72" s="8">
        <v>3</v>
      </c>
      <c r="M72" s="8">
        <v>4</v>
      </c>
      <c r="N72" s="8">
        <v>4</v>
      </c>
      <c r="O72" s="7">
        <f t="shared" si="4"/>
        <v>4</v>
      </c>
    </row>
    <row r="73" spans="2:15" ht="12.75">
      <c r="B73" t="s">
        <v>76</v>
      </c>
      <c r="C73" s="8">
        <v>2</v>
      </c>
      <c r="D73" s="8">
        <v>2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  <c r="N73" s="8">
        <v>2</v>
      </c>
      <c r="O73" s="7">
        <f t="shared" si="4"/>
        <v>2</v>
      </c>
    </row>
    <row r="74" spans="2:15" ht="12.75">
      <c r="B74" t="s">
        <v>77</v>
      </c>
      <c r="C74" s="8">
        <v>3</v>
      </c>
      <c r="D74" s="8">
        <v>4</v>
      </c>
      <c r="E74" s="8">
        <v>4</v>
      </c>
      <c r="F74" s="8">
        <v>4</v>
      </c>
      <c r="G74" s="8">
        <v>3</v>
      </c>
      <c r="H74" s="8">
        <v>3</v>
      </c>
      <c r="I74" s="8">
        <v>4</v>
      </c>
      <c r="J74" s="8">
        <v>2</v>
      </c>
      <c r="K74" s="8">
        <v>2</v>
      </c>
      <c r="L74" s="8">
        <v>2</v>
      </c>
      <c r="M74" s="8">
        <v>4</v>
      </c>
      <c r="N74" s="8">
        <v>5</v>
      </c>
      <c r="O74" s="7">
        <f t="shared" si="4"/>
        <v>3.3333333333333335</v>
      </c>
    </row>
    <row r="75" spans="2:15" ht="12.75">
      <c r="B75" t="s">
        <v>78</v>
      </c>
      <c r="C75" s="8">
        <v>0</v>
      </c>
      <c r="D75" s="8">
        <v>0</v>
      </c>
      <c r="E75" s="8">
        <v>0</v>
      </c>
      <c r="F75" s="8">
        <v>0</v>
      </c>
      <c r="G75" s="8">
        <v>1</v>
      </c>
      <c r="H75" s="8">
        <v>2</v>
      </c>
      <c r="I75" s="8">
        <v>3</v>
      </c>
      <c r="J75" s="8">
        <v>3</v>
      </c>
      <c r="K75" s="8">
        <v>2</v>
      </c>
      <c r="L75" s="8">
        <v>1</v>
      </c>
      <c r="M75" s="8">
        <v>3</v>
      </c>
      <c r="N75" s="8">
        <v>3</v>
      </c>
      <c r="O75" s="7">
        <f t="shared" si="4"/>
        <v>1.5</v>
      </c>
    </row>
    <row r="76" spans="2:15" ht="12.75">
      <c r="B76" t="s">
        <v>79</v>
      </c>
      <c r="C76" s="8">
        <v>13</v>
      </c>
      <c r="D76" s="8">
        <v>16</v>
      </c>
      <c r="E76" s="8">
        <v>17</v>
      </c>
      <c r="F76" s="8">
        <v>18</v>
      </c>
      <c r="G76" s="8">
        <v>14</v>
      </c>
      <c r="H76" s="8">
        <v>18</v>
      </c>
      <c r="I76" s="8">
        <v>19</v>
      </c>
      <c r="J76" s="8">
        <v>19</v>
      </c>
      <c r="K76" s="8">
        <v>17</v>
      </c>
      <c r="L76" s="8">
        <v>18</v>
      </c>
      <c r="M76" s="8">
        <v>18</v>
      </c>
      <c r="N76" s="8">
        <v>17</v>
      </c>
      <c r="O76" s="7">
        <f t="shared" si="4"/>
        <v>17</v>
      </c>
    </row>
    <row r="77" spans="2:15" ht="12.75">
      <c r="B77" t="s">
        <v>80</v>
      </c>
      <c r="C77" s="8">
        <v>6</v>
      </c>
      <c r="D77" s="8">
        <v>6</v>
      </c>
      <c r="E77" s="8">
        <v>6</v>
      </c>
      <c r="F77" s="8">
        <v>6</v>
      </c>
      <c r="G77" s="8">
        <v>6</v>
      </c>
      <c r="H77" s="8">
        <v>6</v>
      </c>
      <c r="I77" s="8">
        <v>6</v>
      </c>
      <c r="J77" s="8">
        <v>6</v>
      </c>
      <c r="K77" s="8">
        <v>6</v>
      </c>
      <c r="L77" s="8">
        <v>6</v>
      </c>
      <c r="M77" s="8">
        <v>6</v>
      </c>
      <c r="N77" s="8">
        <v>6</v>
      </c>
      <c r="O77" s="7">
        <f t="shared" si="4"/>
        <v>6</v>
      </c>
    </row>
    <row r="78" spans="2:15" ht="12.75">
      <c r="B78" t="s">
        <v>81</v>
      </c>
      <c r="C78" s="8">
        <v>10</v>
      </c>
      <c r="D78" s="8">
        <v>10</v>
      </c>
      <c r="E78" s="8">
        <v>10</v>
      </c>
      <c r="F78" s="8">
        <v>10</v>
      </c>
      <c r="G78" s="8">
        <v>10</v>
      </c>
      <c r="H78" s="8">
        <v>10</v>
      </c>
      <c r="I78" s="8">
        <v>10</v>
      </c>
      <c r="J78" s="8">
        <v>10</v>
      </c>
      <c r="K78" s="8">
        <v>10</v>
      </c>
      <c r="L78" s="8">
        <v>10</v>
      </c>
      <c r="M78" s="8">
        <v>10</v>
      </c>
      <c r="N78" s="8">
        <v>10</v>
      </c>
      <c r="O78" s="7">
        <f t="shared" si="4"/>
        <v>10</v>
      </c>
    </row>
    <row r="79" spans="2:15" ht="12.75">
      <c r="B79" t="s">
        <v>82</v>
      </c>
      <c r="C79" s="8">
        <v>18</v>
      </c>
      <c r="D79" s="8">
        <v>20</v>
      </c>
      <c r="E79" s="8">
        <v>20</v>
      </c>
      <c r="F79" s="8">
        <v>20</v>
      </c>
      <c r="G79" s="8">
        <v>20</v>
      </c>
      <c r="H79" s="8">
        <v>20</v>
      </c>
      <c r="I79" s="8">
        <v>20</v>
      </c>
      <c r="J79" s="8">
        <v>20</v>
      </c>
      <c r="K79" s="8">
        <v>20</v>
      </c>
      <c r="L79" s="8">
        <v>20</v>
      </c>
      <c r="M79" s="8">
        <v>20</v>
      </c>
      <c r="N79" s="8">
        <v>23</v>
      </c>
      <c r="O79" s="7">
        <f t="shared" si="4"/>
        <v>20.083333333333332</v>
      </c>
    </row>
    <row r="80" spans="2:15" ht="12.75">
      <c r="B80" t="s">
        <v>83</v>
      </c>
      <c r="C80" s="8">
        <v>11</v>
      </c>
      <c r="D80" s="8">
        <v>14</v>
      </c>
      <c r="E80" s="8">
        <v>14</v>
      </c>
      <c r="F80" s="8">
        <v>15</v>
      </c>
      <c r="G80" s="8">
        <v>16</v>
      </c>
      <c r="H80" s="8">
        <v>16</v>
      </c>
      <c r="I80" s="8">
        <v>16</v>
      </c>
      <c r="J80" s="8">
        <v>18</v>
      </c>
      <c r="K80" s="8">
        <v>15</v>
      </c>
      <c r="L80" s="8">
        <v>15</v>
      </c>
      <c r="M80" s="8">
        <v>14</v>
      </c>
      <c r="N80" s="8">
        <v>11</v>
      </c>
      <c r="O80" s="7">
        <f t="shared" si="4"/>
        <v>14.583333333333334</v>
      </c>
    </row>
    <row r="81" spans="2:15" ht="12.75">
      <c r="B81" t="s">
        <v>29</v>
      </c>
      <c r="C81" s="8">
        <v>15</v>
      </c>
      <c r="D81" s="8">
        <v>0</v>
      </c>
      <c r="E81" s="8">
        <v>16</v>
      </c>
      <c r="F81" s="8">
        <v>16</v>
      </c>
      <c r="G81" s="8">
        <v>105</v>
      </c>
      <c r="H81" s="8">
        <v>109</v>
      </c>
      <c r="I81" s="8">
        <v>111</v>
      </c>
      <c r="J81" s="8">
        <v>104</v>
      </c>
      <c r="K81" s="8">
        <v>96</v>
      </c>
      <c r="L81" s="8">
        <v>96</v>
      </c>
      <c r="M81" s="8">
        <v>64</v>
      </c>
      <c r="N81" s="8">
        <v>55</v>
      </c>
      <c r="O81" s="7">
        <f t="shared" si="4"/>
        <v>65.58333333333333</v>
      </c>
    </row>
    <row r="82" spans="1:15" ht="12.75">
      <c r="A82" s="1"/>
      <c r="B82" s="1" t="s">
        <v>30</v>
      </c>
      <c r="C82" s="9">
        <v>86</v>
      </c>
      <c r="D82" s="9">
        <v>94</v>
      </c>
      <c r="E82" s="9">
        <v>95</v>
      </c>
      <c r="F82" s="9">
        <v>98</v>
      </c>
      <c r="G82" s="9">
        <v>186</v>
      </c>
      <c r="H82" s="9">
        <v>193</v>
      </c>
      <c r="I82" s="9">
        <v>200</v>
      </c>
      <c r="J82" s="9">
        <v>193</v>
      </c>
      <c r="K82" s="9">
        <v>176</v>
      </c>
      <c r="L82" s="9">
        <v>175</v>
      </c>
      <c r="M82" s="9">
        <v>147</v>
      </c>
      <c r="N82" s="9">
        <v>139</v>
      </c>
      <c r="O82" s="7">
        <f t="shared" si="4"/>
        <v>148.5</v>
      </c>
    </row>
    <row r="83" spans="1:15" ht="12.75">
      <c r="A83" s="1"/>
      <c r="B83" s="1" t="s">
        <v>2</v>
      </c>
      <c r="C83" s="9">
        <v>2264</v>
      </c>
      <c r="D83" s="9">
        <v>2305</v>
      </c>
      <c r="E83" s="9">
        <v>2213</v>
      </c>
      <c r="F83" s="9">
        <v>2141</v>
      </c>
      <c r="G83" s="9">
        <v>2182</v>
      </c>
      <c r="H83" s="9">
        <v>2221</v>
      </c>
      <c r="I83" s="9">
        <v>2238</v>
      </c>
      <c r="J83" s="9">
        <v>2206</v>
      </c>
      <c r="K83" s="9">
        <v>2141</v>
      </c>
      <c r="L83" s="9">
        <v>2123</v>
      </c>
      <c r="M83" s="9">
        <v>2042</v>
      </c>
      <c r="N83" s="9">
        <v>2043</v>
      </c>
      <c r="O83" s="7">
        <f t="shared" si="4"/>
        <v>2176.5833333333335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2:O2"/>
    <mergeCell ref="A3:O3"/>
    <mergeCell ref="A4:O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8" t="s">
        <v>93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8">
        <v>2001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67</v>
      </c>
      <c r="D9" s="6">
        <v>70</v>
      </c>
      <c r="E9" s="6">
        <v>70</v>
      </c>
      <c r="F9" s="6">
        <v>73</v>
      </c>
      <c r="G9" s="6">
        <v>75</v>
      </c>
      <c r="H9" s="6">
        <v>75</v>
      </c>
      <c r="I9" s="6">
        <v>78</v>
      </c>
      <c r="J9" s="6">
        <v>76</v>
      </c>
      <c r="K9" s="6">
        <v>76</v>
      </c>
      <c r="L9" s="6">
        <v>65</v>
      </c>
      <c r="M9" s="6">
        <v>64</v>
      </c>
      <c r="N9" s="6">
        <v>62</v>
      </c>
      <c r="O9" s="7">
        <v>70.91666666666667</v>
      </c>
    </row>
    <row r="10" spans="2:15" ht="12.75">
      <c r="B10" t="s">
        <v>18</v>
      </c>
      <c r="C10" s="6">
        <v>9</v>
      </c>
      <c r="D10" s="6">
        <v>8</v>
      </c>
      <c r="E10" s="6">
        <v>8</v>
      </c>
      <c r="F10" s="6">
        <v>8</v>
      </c>
      <c r="G10" s="6">
        <v>6</v>
      </c>
      <c r="H10" s="6">
        <v>6</v>
      </c>
      <c r="I10" s="6">
        <v>5</v>
      </c>
      <c r="J10" s="6">
        <v>6</v>
      </c>
      <c r="K10" s="6">
        <v>7</v>
      </c>
      <c r="L10" s="6">
        <v>5</v>
      </c>
      <c r="M10" s="6">
        <v>6</v>
      </c>
      <c r="N10" s="6">
        <v>6</v>
      </c>
      <c r="O10" s="7">
        <v>6.666666666666667</v>
      </c>
    </row>
    <row r="11" spans="2:15" ht="12.75">
      <c r="B11" t="s">
        <v>19</v>
      </c>
      <c r="C11" s="6">
        <v>28</v>
      </c>
      <c r="D11" s="6">
        <v>28</v>
      </c>
      <c r="E11" s="6">
        <v>29</v>
      </c>
      <c r="F11" s="6">
        <v>29</v>
      </c>
      <c r="G11" s="6">
        <v>30</v>
      </c>
      <c r="H11" s="6">
        <v>30</v>
      </c>
      <c r="I11" s="6">
        <v>28</v>
      </c>
      <c r="J11" s="6">
        <v>30</v>
      </c>
      <c r="K11" s="6">
        <v>29</v>
      </c>
      <c r="L11" s="6">
        <v>25</v>
      </c>
      <c r="M11" s="6">
        <v>26</v>
      </c>
      <c r="N11" s="6">
        <v>27</v>
      </c>
      <c r="O11" s="7">
        <v>28.25</v>
      </c>
    </row>
    <row r="12" spans="2:15" ht="12.75">
      <c r="B12" t="s">
        <v>20</v>
      </c>
      <c r="C12" s="6">
        <v>539</v>
      </c>
      <c r="D12" s="6">
        <v>562</v>
      </c>
      <c r="E12" s="6">
        <v>445</v>
      </c>
      <c r="F12" s="6">
        <v>217</v>
      </c>
      <c r="G12" s="6">
        <v>238</v>
      </c>
      <c r="H12" s="6">
        <v>303</v>
      </c>
      <c r="I12" s="6">
        <v>318</v>
      </c>
      <c r="J12" s="6">
        <v>325</v>
      </c>
      <c r="K12" s="6">
        <v>317</v>
      </c>
      <c r="L12" s="6">
        <v>304</v>
      </c>
      <c r="M12" s="6">
        <v>266</v>
      </c>
      <c r="N12" s="6">
        <v>263</v>
      </c>
      <c r="O12" s="7">
        <v>341.4166666666667</v>
      </c>
    </row>
    <row r="13" spans="2:15" ht="12.75">
      <c r="B13" t="s">
        <v>21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7">
        <v>0.6666666666666666</v>
      </c>
    </row>
    <row r="14" spans="2:15" ht="12.75">
      <c r="B14" t="s">
        <v>22</v>
      </c>
      <c r="C14" s="6">
        <v>16</v>
      </c>
      <c r="D14" s="6">
        <v>16</v>
      </c>
      <c r="E14" s="6">
        <v>14</v>
      </c>
      <c r="F14" s="6">
        <v>14</v>
      </c>
      <c r="G14" s="6">
        <v>17</v>
      </c>
      <c r="H14" s="6">
        <v>18</v>
      </c>
      <c r="I14" s="6">
        <v>12</v>
      </c>
      <c r="J14" s="6">
        <v>15</v>
      </c>
      <c r="K14" s="6">
        <v>15</v>
      </c>
      <c r="L14" s="6">
        <v>14</v>
      </c>
      <c r="M14" s="6">
        <v>17</v>
      </c>
      <c r="N14" s="6">
        <v>16</v>
      </c>
      <c r="O14" s="7">
        <v>15.333333333333334</v>
      </c>
    </row>
    <row r="15" spans="2:15" ht="12.75">
      <c r="B15" t="s">
        <v>23</v>
      </c>
      <c r="C15" s="6">
        <v>7</v>
      </c>
      <c r="D15" s="6">
        <v>9</v>
      </c>
      <c r="E15" s="6">
        <v>10</v>
      </c>
      <c r="F15" s="6">
        <v>10</v>
      </c>
      <c r="G15" s="6">
        <v>10</v>
      </c>
      <c r="H15" s="6">
        <v>9</v>
      </c>
      <c r="I15" s="6">
        <v>10</v>
      </c>
      <c r="J15" s="6">
        <v>10</v>
      </c>
      <c r="K15" s="6">
        <v>11</v>
      </c>
      <c r="L15" s="6">
        <v>11</v>
      </c>
      <c r="M15" s="6">
        <v>9</v>
      </c>
      <c r="N15" s="6">
        <v>12</v>
      </c>
      <c r="O15" s="7">
        <v>9.833333333333334</v>
      </c>
    </row>
    <row r="16" spans="2:15" ht="12.75">
      <c r="B16" t="s">
        <v>24</v>
      </c>
      <c r="C16" s="6">
        <v>49</v>
      </c>
      <c r="D16" s="6">
        <v>51</v>
      </c>
      <c r="E16" s="6">
        <v>49</v>
      </c>
      <c r="F16" s="6">
        <v>51</v>
      </c>
      <c r="G16" s="6">
        <v>47</v>
      </c>
      <c r="H16" s="6">
        <v>45</v>
      </c>
      <c r="I16" s="6">
        <v>56</v>
      </c>
      <c r="J16" s="6">
        <v>55</v>
      </c>
      <c r="K16" s="6">
        <v>57</v>
      </c>
      <c r="L16" s="6">
        <v>62</v>
      </c>
      <c r="M16" s="6">
        <v>60</v>
      </c>
      <c r="N16" s="6">
        <v>63</v>
      </c>
      <c r="O16" s="7">
        <v>53.75</v>
      </c>
    </row>
    <row r="17" spans="2:15" ht="12.75">
      <c r="B17" t="s">
        <v>25</v>
      </c>
      <c r="C17" s="6">
        <v>4</v>
      </c>
      <c r="D17" s="6">
        <v>3</v>
      </c>
      <c r="E17" s="6">
        <v>6</v>
      </c>
      <c r="F17" s="6">
        <v>4</v>
      </c>
      <c r="G17" s="6">
        <v>5</v>
      </c>
      <c r="H17" s="6">
        <v>3</v>
      </c>
      <c r="I17" s="6">
        <v>3</v>
      </c>
      <c r="J17" s="6">
        <v>4</v>
      </c>
      <c r="K17" s="6">
        <v>2</v>
      </c>
      <c r="L17" s="6">
        <v>2</v>
      </c>
      <c r="M17" s="6">
        <v>5</v>
      </c>
      <c r="N17" s="6">
        <v>3</v>
      </c>
      <c r="O17" s="7">
        <v>3.6666666666666665</v>
      </c>
    </row>
    <row r="18" spans="2:15" ht="12.75">
      <c r="B18" t="s">
        <v>26</v>
      </c>
      <c r="C18" s="6">
        <v>5</v>
      </c>
      <c r="D18" s="6">
        <v>7</v>
      </c>
      <c r="E18" s="6">
        <v>7</v>
      </c>
      <c r="F18" s="6">
        <v>6</v>
      </c>
      <c r="G18" s="6">
        <v>4</v>
      </c>
      <c r="H18" s="6">
        <v>5</v>
      </c>
      <c r="I18" s="6">
        <v>5</v>
      </c>
      <c r="J18" s="6">
        <v>4</v>
      </c>
      <c r="K18" s="6">
        <v>4</v>
      </c>
      <c r="L18" s="6">
        <v>5</v>
      </c>
      <c r="M18" s="6">
        <v>5</v>
      </c>
      <c r="N18" s="6">
        <v>5</v>
      </c>
      <c r="O18" s="7">
        <v>5.166666666666667</v>
      </c>
    </row>
    <row r="19" spans="2:15" ht="12.75">
      <c r="B19" t="s">
        <v>27</v>
      </c>
      <c r="C19" s="6">
        <v>1118</v>
      </c>
      <c r="D19" s="6">
        <v>1136</v>
      </c>
      <c r="E19" s="6">
        <v>1163</v>
      </c>
      <c r="F19" s="6">
        <v>1206</v>
      </c>
      <c r="G19" s="6">
        <v>1234</v>
      </c>
      <c r="H19" s="6">
        <v>1270</v>
      </c>
      <c r="I19" s="6">
        <v>1278</v>
      </c>
      <c r="J19" s="6">
        <v>1252</v>
      </c>
      <c r="K19" s="6">
        <v>1193</v>
      </c>
      <c r="L19" s="6">
        <v>1111</v>
      </c>
      <c r="M19" s="6">
        <v>999.8</v>
      </c>
      <c r="N19" s="6">
        <v>901</v>
      </c>
      <c r="O19" s="7">
        <v>1155.15</v>
      </c>
    </row>
    <row r="20" spans="2:15" ht="12.75">
      <c r="B20" t="s">
        <v>28</v>
      </c>
      <c r="C20" s="6">
        <v>67</v>
      </c>
      <c r="D20" s="6">
        <v>71</v>
      </c>
      <c r="E20" s="6">
        <v>73</v>
      </c>
      <c r="F20" s="6">
        <v>74</v>
      </c>
      <c r="G20" s="6">
        <v>73</v>
      </c>
      <c r="H20" s="6">
        <v>73</v>
      </c>
      <c r="I20" s="6">
        <v>64</v>
      </c>
      <c r="J20" s="6">
        <v>65</v>
      </c>
      <c r="K20" s="6">
        <v>65</v>
      </c>
      <c r="L20" s="6">
        <v>63</v>
      </c>
      <c r="M20" s="6">
        <v>61</v>
      </c>
      <c r="N20" s="6">
        <v>60</v>
      </c>
      <c r="O20" s="7">
        <v>67.41666666666667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0.20000000000004547</v>
      </c>
      <c r="N21" s="6">
        <v>0</v>
      </c>
      <c r="O21" s="7">
        <v>0.016666666666670455</v>
      </c>
    </row>
    <row r="22" spans="2:15" s="1" customFormat="1" ht="12.75">
      <c r="B22" s="1" t="s">
        <v>30</v>
      </c>
      <c r="C22" s="7">
        <v>1910</v>
      </c>
      <c r="D22" s="7">
        <v>1962</v>
      </c>
      <c r="E22" s="7">
        <v>1875</v>
      </c>
      <c r="F22" s="7">
        <v>1693</v>
      </c>
      <c r="G22" s="7">
        <v>1740</v>
      </c>
      <c r="H22" s="7">
        <v>1838</v>
      </c>
      <c r="I22" s="7">
        <v>1858</v>
      </c>
      <c r="J22" s="7">
        <v>1842</v>
      </c>
      <c r="K22" s="7">
        <v>1776</v>
      </c>
      <c r="L22" s="7">
        <v>1667</v>
      </c>
      <c r="M22" s="7">
        <v>1519</v>
      </c>
      <c r="N22" s="7">
        <v>1419</v>
      </c>
      <c r="O22" s="7">
        <v>1758.25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10</v>
      </c>
      <c r="D24" s="6">
        <v>12</v>
      </c>
      <c r="E24" s="6">
        <v>10</v>
      </c>
      <c r="F24" s="6">
        <v>12</v>
      </c>
      <c r="G24" s="6">
        <v>10</v>
      </c>
      <c r="H24" s="6">
        <v>11</v>
      </c>
      <c r="I24" s="6">
        <v>10</v>
      </c>
      <c r="J24" s="6">
        <v>11</v>
      </c>
      <c r="K24" s="6">
        <v>8</v>
      </c>
      <c r="L24" s="6">
        <v>10</v>
      </c>
      <c r="M24" s="6">
        <v>10</v>
      </c>
      <c r="N24" s="6">
        <v>10</v>
      </c>
      <c r="O24" s="7">
        <v>10.333333333333334</v>
      </c>
    </row>
    <row r="25" spans="2:15" ht="12.75">
      <c r="B25" t="s">
        <v>33</v>
      </c>
      <c r="C25" s="6">
        <v>2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3</v>
      </c>
      <c r="J25" s="6">
        <v>2</v>
      </c>
      <c r="K25" s="6">
        <v>2</v>
      </c>
      <c r="L25" s="6">
        <v>2</v>
      </c>
      <c r="M25" s="6">
        <v>2</v>
      </c>
      <c r="N25" s="6">
        <v>2</v>
      </c>
      <c r="O25" s="7">
        <v>2.5</v>
      </c>
    </row>
    <row r="26" spans="2:15" ht="12.75">
      <c r="B26" t="s">
        <v>34</v>
      </c>
      <c r="C26" s="6">
        <v>7</v>
      </c>
      <c r="D26" s="6">
        <v>7</v>
      </c>
      <c r="E26" s="6">
        <v>12</v>
      </c>
      <c r="F26" s="6">
        <v>14</v>
      </c>
      <c r="G26" s="6">
        <v>15</v>
      </c>
      <c r="H26" s="6">
        <v>11</v>
      </c>
      <c r="I26" s="6">
        <v>10</v>
      </c>
      <c r="J26" s="6">
        <v>13</v>
      </c>
      <c r="K26" s="6">
        <v>12</v>
      </c>
      <c r="L26" s="6">
        <v>9</v>
      </c>
      <c r="M26" s="6">
        <v>8</v>
      </c>
      <c r="N26" s="6">
        <v>8</v>
      </c>
      <c r="O26" s="7">
        <v>10.5</v>
      </c>
    </row>
    <row r="27" spans="2:15" ht="12.75">
      <c r="B27" t="s">
        <v>35</v>
      </c>
      <c r="C27" s="6">
        <v>52</v>
      </c>
      <c r="D27" s="6">
        <v>52</v>
      </c>
      <c r="E27" s="6">
        <v>50</v>
      </c>
      <c r="F27" s="6">
        <v>47</v>
      </c>
      <c r="G27" s="6">
        <v>49</v>
      </c>
      <c r="H27" s="6">
        <v>48</v>
      </c>
      <c r="I27" s="6">
        <v>49</v>
      </c>
      <c r="J27" s="6">
        <v>50</v>
      </c>
      <c r="K27" s="6">
        <v>50</v>
      </c>
      <c r="L27" s="6">
        <v>51</v>
      </c>
      <c r="M27" s="6">
        <v>50</v>
      </c>
      <c r="N27" s="6">
        <v>50</v>
      </c>
      <c r="O27" s="7">
        <v>49.833333333333336</v>
      </c>
    </row>
    <row r="28" spans="2:15" ht="12.75">
      <c r="B28" t="s">
        <v>36</v>
      </c>
      <c r="C28" s="6">
        <v>35</v>
      </c>
      <c r="D28" s="6">
        <v>36</v>
      </c>
      <c r="E28" s="6">
        <v>33</v>
      </c>
      <c r="F28" s="6">
        <v>37</v>
      </c>
      <c r="G28" s="6">
        <v>38</v>
      </c>
      <c r="H28" s="6">
        <v>41</v>
      </c>
      <c r="I28" s="6">
        <v>41</v>
      </c>
      <c r="J28" s="6">
        <v>40</v>
      </c>
      <c r="K28" s="6">
        <v>43</v>
      </c>
      <c r="L28" s="6">
        <v>50</v>
      </c>
      <c r="M28" s="6">
        <v>47</v>
      </c>
      <c r="N28" s="6">
        <v>49</v>
      </c>
      <c r="O28" s="7">
        <v>40.833333333333336</v>
      </c>
    </row>
    <row r="29" spans="2:15" ht="12.75">
      <c r="B29" t="s">
        <v>37</v>
      </c>
      <c r="C29" s="6">
        <v>5</v>
      </c>
      <c r="D29" s="6">
        <v>8</v>
      </c>
      <c r="E29" s="6">
        <v>7</v>
      </c>
      <c r="F29" s="6">
        <v>7</v>
      </c>
      <c r="G29" s="6">
        <v>7</v>
      </c>
      <c r="H29" s="6">
        <v>7</v>
      </c>
      <c r="I29" s="6">
        <v>6</v>
      </c>
      <c r="J29" s="6">
        <v>7</v>
      </c>
      <c r="K29" s="6">
        <v>8</v>
      </c>
      <c r="L29" s="6">
        <v>8</v>
      </c>
      <c r="M29" s="6">
        <v>8</v>
      </c>
      <c r="N29" s="6">
        <v>10</v>
      </c>
      <c r="O29" s="7">
        <v>7.333333333333333</v>
      </c>
    </row>
    <row r="30" spans="2:15" ht="12.75">
      <c r="B30" t="s">
        <v>38</v>
      </c>
      <c r="C30" s="6">
        <v>10</v>
      </c>
      <c r="D30" s="6">
        <v>9</v>
      </c>
      <c r="E30" s="6">
        <v>11</v>
      </c>
      <c r="F30" s="6">
        <v>11</v>
      </c>
      <c r="G30" s="6">
        <v>11</v>
      </c>
      <c r="H30" s="6">
        <v>12</v>
      </c>
      <c r="I30" s="6">
        <v>11</v>
      </c>
      <c r="J30" s="6">
        <v>13</v>
      </c>
      <c r="K30" s="6">
        <v>14</v>
      </c>
      <c r="L30" s="6">
        <v>13</v>
      </c>
      <c r="M30" s="6">
        <v>11</v>
      </c>
      <c r="N30" s="6">
        <v>11</v>
      </c>
      <c r="O30" s="7">
        <v>11.416666666666666</v>
      </c>
    </row>
    <row r="31" spans="2:15" ht="12.75">
      <c r="B31" t="s">
        <v>39</v>
      </c>
      <c r="C31" s="6">
        <v>7</v>
      </c>
      <c r="D31" s="6">
        <v>7</v>
      </c>
      <c r="E31" s="6">
        <v>5</v>
      </c>
      <c r="F31" s="6">
        <v>5</v>
      </c>
      <c r="G31" s="6">
        <v>5</v>
      </c>
      <c r="H31" s="6">
        <v>6</v>
      </c>
      <c r="I31" s="6">
        <v>6</v>
      </c>
      <c r="J31" s="6">
        <v>8</v>
      </c>
      <c r="K31" s="6">
        <v>5</v>
      </c>
      <c r="L31" s="6">
        <v>5</v>
      </c>
      <c r="M31" s="6">
        <v>6</v>
      </c>
      <c r="N31" s="6">
        <v>6</v>
      </c>
      <c r="O31" s="7">
        <v>5.916666666666667</v>
      </c>
    </row>
    <row r="32" spans="2:15" ht="12.75">
      <c r="B32" t="s">
        <v>40</v>
      </c>
      <c r="C32" s="6">
        <v>2</v>
      </c>
      <c r="D32" s="6">
        <v>3</v>
      </c>
      <c r="E32" s="6">
        <v>2</v>
      </c>
      <c r="F32" s="6">
        <v>1</v>
      </c>
      <c r="G32" s="6">
        <v>3</v>
      </c>
      <c r="H32" s="6">
        <v>3</v>
      </c>
      <c r="I32" s="6">
        <v>1</v>
      </c>
      <c r="J32" s="6">
        <v>0</v>
      </c>
      <c r="K32" s="6">
        <v>1</v>
      </c>
      <c r="L32" s="6">
        <v>1</v>
      </c>
      <c r="M32" s="6">
        <v>1</v>
      </c>
      <c r="N32" s="6">
        <v>2</v>
      </c>
      <c r="O32" s="7">
        <v>1.6666666666666667</v>
      </c>
    </row>
    <row r="33" spans="2:15" ht="12.75">
      <c r="B33" t="s">
        <v>41</v>
      </c>
      <c r="C33" s="6">
        <v>0</v>
      </c>
      <c r="D33" s="6">
        <v>0</v>
      </c>
      <c r="E33" s="6">
        <v>1</v>
      </c>
      <c r="F33" s="6">
        <v>1</v>
      </c>
      <c r="G33" s="6">
        <v>1</v>
      </c>
      <c r="H33" s="6">
        <v>1</v>
      </c>
      <c r="I33" s="6">
        <v>2</v>
      </c>
      <c r="J33" s="6">
        <v>1</v>
      </c>
      <c r="K33" s="6">
        <v>2</v>
      </c>
      <c r="L33" s="6">
        <v>2</v>
      </c>
      <c r="M33" s="6">
        <v>0</v>
      </c>
      <c r="N33" s="6">
        <v>1</v>
      </c>
      <c r="O33" s="7">
        <v>1</v>
      </c>
    </row>
    <row r="34" spans="2:15" ht="12.75">
      <c r="B34" t="s">
        <v>42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1</v>
      </c>
      <c r="O34" s="7">
        <v>0.16666666666666666</v>
      </c>
    </row>
    <row r="35" spans="2:15" ht="12.75">
      <c r="B35" t="s">
        <v>43</v>
      </c>
      <c r="C35" s="6">
        <v>0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v>0.16666666666666666</v>
      </c>
    </row>
    <row r="36" spans="2:15" ht="12.75">
      <c r="B36" t="s">
        <v>44</v>
      </c>
      <c r="C36" s="6">
        <v>4</v>
      </c>
      <c r="D36" s="6">
        <v>4</v>
      </c>
      <c r="E36" s="6">
        <v>5</v>
      </c>
      <c r="F36" s="6">
        <v>6</v>
      </c>
      <c r="G36" s="6">
        <v>6</v>
      </c>
      <c r="H36" s="6">
        <v>7</v>
      </c>
      <c r="I36" s="6">
        <v>6</v>
      </c>
      <c r="J36" s="6">
        <v>7</v>
      </c>
      <c r="K36" s="6">
        <v>7</v>
      </c>
      <c r="L36" s="6">
        <v>7</v>
      </c>
      <c r="M36" s="6">
        <v>7</v>
      </c>
      <c r="N36" s="6">
        <v>8</v>
      </c>
      <c r="O36" s="7">
        <v>6.166666666666667</v>
      </c>
    </row>
    <row r="37" spans="2:15" ht="12.75">
      <c r="B37" t="s">
        <v>45</v>
      </c>
      <c r="C37" s="6">
        <v>10</v>
      </c>
      <c r="D37" s="6">
        <v>10</v>
      </c>
      <c r="E37" s="6">
        <v>8</v>
      </c>
      <c r="F37" s="6">
        <v>8</v>
      </c>
      <c r="G37" s="6">
        <v>8</v>
      </c>
      <c r="H37" s="6">
        <v>9</v>
      </c>
      <c r="I37" s="6">
        <v>7</v>
      </c>
      <c r="J37" s="6">
        <v>8</v>
      </c>
      <c r="K37" s="6">
        <v>9</v>
      </c>
      <c r="L37" s="6">
        <v>8</v>
      </c>
      <c r="M37" s="6">
        <v>8</v>
      </c>
      <c r="N37" s="6">
        <v>7</v>
      </c>
      <c r="O37" s="7">
        <v>8.333333333333334</v>
      </c>
    </row>
    <row r="38" spans="2:15" ht="12.75">
      <c r="B38" t="s">
        <v>29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v>0.5</v>
      </c>
    </row>
    <row r="39" spans="2:15" s="1" customFormat="1" ht="12.75">
      <c r="B39" s="1" t="s">
        <v>30</v>
      </c>
      <c r="C39" s="7">
        <v>145</v>
      </c>
      <c r="D39" s="7">
        <v>152</v>
      </c>
      <c r="E39" s="7">
        <v>149</v>
      </c>
      <c r="F39" s="7">
        <v>154</v>
      </c>
      <c r="G39" s="7">
        <v>157</v>
      </c>
      <c r="H39" s="7">
        <v>160</v>
      </c>
      <c r="I39" s="7">
        <v>152</v>
      </c>
      <c r="J39" s="7">
        <v>160</v>
      </c>
      <c r="K39" s="7">
        <v>161</v>
      </c>
      <c r="L39" s="7">
        <v>167</v>
      </c>
      <c r="M39" s="7">
        <v>158</v>
      </c>
      <c r="N39" s="7">
        <v>165</v>
      </c>
      <c r="O39" s="7">
        <v>156.66666666666666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19</v>
      </c>
      <c r="D41" s="6">
        <v>20</v>
      </c>
      <c r="E41" s="6">
        <v>19</v>
      </c>
      <c r="F41" s="6">
        <v>18</v>
      </c>
      <c r="G41" s="6">
        <v>19</v>
      </c>
      <c r="H41" s="6">
        <v>21</v>
      </c>
      <c r="I41" s="6">
        <v>22</v>
      </c>
      <c r="J41" s="6">
        <v>20</v>
      </c>
      <c r="K41" s="6">
        <v>20</v>
      </c>
      <c r="L41" s="6">
        <v>19</v>
      </c>
      <c r="M41" s="6">
        <v>21</v>
      </c>
      <c r="N41" s="6">
        <v>20</v>
      </c>
      <c r="O41" s="7">
        <v>19.833333333333332</v>
      </c>
    </row>
    <row r="42" spans="2:15" ht="12.75">
      <c r="B42" t="s">
        <v>48</v>
      </c>
      <c r="C42" s="6">
        <v>6</v>
      </c>
      <c r="D42" s="6">
        <v>5</v>
      </c>
      <c r="E42" s="6">
        <v>7</v>
      </c>
      <c r="F42" s="6">
        <v>7</v>
      </c>
      <c r="G42" s="6">
        <v>5</v>
      </c>
      <c r="H42" s="6">
        <v>4</v>
      </c>
      <c r="I42" s="6">
        <v>4</v>
      </c>
      <c r="J42" s="6">
        <v>3</v>
      </c>
      <c r="K42" s="6">
        <v>6</v>
      </c>
      <c r="L42" s="6">
        <v>7</v>
      </c>
      <c r="M42" s="6">
        <v>7</v>
      </c>
      <c r="N42" s="6">
        <v>4</v>
      </c>
      <c r="O42" s="7">
        <v>5.416666666666667</v>
      </c>
    </row>
    <row r="43" spans="2:15" ht="12.75">
      <c r="B43" t="s">
        <v>49</v>
      </c>
      <c r="C43" s="6">
        <v>1</v>
      </c>
      <c r="D43" s="6">
        <v>1</v>
      </c>
      <c r="E43" s="6">
        <v>1</v>
      </c>
      <c r="F43" s="6">
        <v>3</v>
      </c>
      <c r="G43" s="6">
        <v>2</v>
      </c>
      <c r="H43" s="6">
        <v>2</v>
      </c>
      <c r="I43" s="6">
        <v>2</v>
      </c>
      <c r="J43" s="6">
        <v>1</v>
      </c>
      <c r="K43" s="6">
        <v>1</v>
      </c>
      <c r="L43" s="6">
        <v>1</v>
      </c>
      <c r="M43" s="6">
        <v>0</v>
      </c>
      <c r="N43" s="6">
        <v>1</v>
      </c>
      <c r="O43" s="7">
        <v>1.3333333333333333</v>
      </c>
    </row>
    <row r="44" spans="2:15" ht="12.75">
      <c r="B44" t="s">
        <v>50</v>
      </c>
      <c r="C44" s="6">
        <v>1</v>
      </c>
      <c r="D44" s="6">
        <v>2</v>
      </c>
      <c r="E44" s="6">
        <v>2</v>
      </c>
      <c r="F44" s="6">
        <v>6</v>
      </c>
      <c r="G44" s="6">
        <v>4</v>
      </c>
      <c r="H44" s="6">
        <v>2</v>
      </c>
      <c r="I44" s="6">
        <v>1</v>
      </c>
      <c r="J44" s="6">
        <v>1</v>
      </c>
      <c r="K44" s="6">
        <v>1</v>
      </c>
      <c r="L44" s="6">
        <v>2</v>
      </c>
      <c r="M44" s="6">
        <v>1</v>
      </c>
      <c r="N44" s="6">
        <v>1</v>
      </c>
      <c r="O44" s="7">
        <v>2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6</v>
      </c>
      <c r="D46" s="6">
        <v>6</v>
      </c>
      <c r="E46" s="6">
        <v>6</v>
      </c>
      <c r="F46" s="6">
        <v>6</v>
      </c>
      <c r="G46" s="6">
        <v>6</v>
      </c>
      <c r="H46" s="6">
        <v>6</v>
      </c>
      <c r="I46" s="6">
        <v>6</v>
      </c>
      <c r="J46" s="6">
        <v>4</v>
      </c>
      <c r="K46" s="6">
        <v>4</v>
      </c>
      <c r="L46" s="6">
        <v>4</v>
      </c>
      <c r="M46" s="6">
        <v>4</v>
      </c>
      <c r="N46" s="6">
        <v>4</v>
      </c>
      <c r="O46" s="7">
        <v>5.166666666666667</v>
      </c>
    </row>
    <row r="47" spans="2:15" ht="12.75">
      <c r="B47" t="s">
        <v>53</v>
      </c>
      <c r="C47" s="6">
        <v>10</v>
      </c>
      <c r="D47" s="6">
        <v>10</v>
      </c>
      <c r="E47" s="6">
        <v>10</v>
      </c>
      <c r="F47" s="6">
        <v>13</v>
      </c>
      <c r="G47" s="6">
        <v>10</v>
      </c>
      <c r="H47" s="6">
        <v>13</v>
      </c>
      <c r="I47" s="6">
        <v>13</v>
      </c>
      <c r="J47" s="6">
        <v>15</v>
      </c>
      <c r="K47" s="6">
        <v>13</v>
      </c>
      <c r="L47" s="6">
        <v>13</v>
      </c>
      <c r="M47" s="6">
        <v>10</v>
      </c>
      <c r="N47" s="6">
        <v>9</v>
      </c>
      <c r="O47" s="7">
        <v>11.583333333333334</v>
      </c>
    </row>
    <row r="48" spans="2:15" ht="12.75">
      <c r="B48" t="s">
        <v>54</v>
      </c>
      <c r="C48" s="6">
        <v>2</v>
      </c>
      <c r="D48" s="6">
        <v>2</v>
      </c>
      <c r="E48" s="6">
        <v>2</v>
      </c>
      <c r="F48" s="6">
        <v>1</v>
      </c>
      <c r="G48" s="6">
        <v>1</v>
      </c>
      <c r="H48" s="6">
        <v>1</v>
      </c>
      <c r="I48" s="6">
        <v>0</v>
      </c>
      <c r="J48" s="6">
        <v>0</v>
      </c>
      <c r="K48" s="6">
        <v>0</v>
      </c>
      <c r="L48" s="6">
        <v>1</v>
      </c>
      <c r="M48" s="6">
        <v>1</v>
      </c>
      <c r="N48" s="6">
        <v>1</v>
      </c>
      <c r="O48" s="7">
        <v>1</v>
      </c>
    </row>
    <row r="49" spans="2:15" ht="12.75">
      <c r="B49" t="s">
        <v>55</v>
      </c>
      <c r="C49" s="6">
        <v>2</v>
      </c>
      <c r="D49" s="6">
        <v>2</v>
      </c>
      <c r="E49" s="6">
        <v>2</v>
      </c>
      <c r="F49" s="6">
        <v>1</v>
      </c>
      <c r="G49" s="6">
        <v>2</v>
      </c>
      <c r="H49" s="6">
        <v>3</v>
      </c>
      <c r="I49" s="6">
        <v>2</v>
      </c>
      <c r="J49" s="6">
        <v>2</v>
      </c>
      <c r="K49" s="6">
        <v>2</v>
      </c>
      <c r="L49" s="6">
        <v>2</v>
      </c>
      <c r="M49" s="6">
        <v>2</v>
      </c>
      <c r="N49" s="6">
        <v>2</v>
      </c>
      <c r="O49" s="7">
        <v>2</v>
      </c>
    </row>
    <row r="50" spans="2:15" ht="12.75">
      <c r="B50" t="s">
        <v>29</v>
      </c>
      <c r="C50" s="6">
        <v>5</v>
      </c>
      <c r="D50" s="6">
        <v>4</v>
      </c>
      <c r="E50" s="6">
        <v>3</v>
      </c>
      <c r="F50" s="6">
        <v>5</v>
      </c>
      <c r="G50" s="6">
        <v>6</v>
      </c>
      <c r="H50" s="6">
        <v>5</v>
      </c>
      <c r="I50" s="6">
        <v>5</v>
      </c>
      <c r="J50" s="6">
        <v>6</v>
      </c>
      <c r="K50" s="6">
        <v>5</v>
      </c>
      <c r="L50" s="6">
        <v>3</v>
      </c>
      <c r="M50" s="6">
        <v>3</v>
      </c>
      <c r="N50" s="6">
        <v>3</v>
      </c>
      <c r="O50" s="7">
        <v>4.416666666666667</v>
      </c>
    </row>
    <row r="51" spans="2:15" s="1" customFormat="1" ht="12.75">
      <c r="B51" s="1" t="s">
        <v>30</v>
      </c>
      <c r="C51" s="7">
        <v>52</v>
      </c>
      <c r="D51" s="7">
        <v>52</v>
      </c>
      <c r="E51" s="7">
        <v>52</v>
      </c>
      <c r="F51" s="7">
        <v>60</v>
      </c>
      <c r="G51" s="7">
        <v>55</v>
      </c>
      <c r="H51" s="7">
        <v>57</v>
      </c>
      <c r="I51" s="7">
        <v>55</v>
      </c>
      <c r="J51" s="7">
        <v>52</v>
      </c>
      <c r="K51" s="7">
        <v>52</v>
      </c>
      <c r="L51" s="7">
        <v>52</v>
      </c>
      <c r="M51" s="7">
        <v>49</v>
      </c>
      <c r="N51" s="7">
        <v>45</v>
      </c>
      <c r="O51" s="7">
        <v>52.75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12</v>
      </c>
      <c r="D53" s="6">
        <v>11</v>
      </c>
      <c r="E53" s="6">
        <v>9</v>
      </c>
      <c r="F53" s="6">
        <v>11</v>
      </c>
      <c r="G53" s="6">
        <v>13</v>
      </c>
      <c r="H53" s="6">
        <v>12</v>
      </c>
      <c r="I53" s="6">
        <v>11</v>
      </c>
      <c r="J53" s="6">
        <v>17</v>
      </c>
      <c r="K53" s="6">
        <v>18</v>
      </c>
      <c r="L53" s="6">
        <v>18</v>
      </c>
      <c r="M53" s="6">
        <v>16</v>
      </c>
      <c r="N53" s="6">
        <v>16</v>
      </c>
      <c r="O53" s="7">
        <v>13.666666666666666</v>
      </c>
    </row>
    <row r="54" spans="2:15" ht="12.75">
      <c r="B54" t="s">
        <v>58</v>
      </c>
      <c r="C54" s="6">
        <v>1</v>
      </c>
      <c r="D54" s="6">
        <v>2</v>
      </c>
      <c r="E54" s="6">
        <v>1</v>
      </c>
      <c r="F54" s="6">
        <v>2</v>
      </c>
      <c r="G54" s="6">
        <v>2</v>
      </c>
      <c r="H54" s="6">
        <v>1</v>
      </c>
      <c r="I54" s="6">
        <v>2</v>
      </c>
      <c r="J54" s="6">
        <v>2</v>
      </c>
      <c r="K54" s="6">
        <v>2</v>
      </c>
      <c r="L54" s="6">
        <v>2</v>
      </c>
      <c r="M54" s="6">
        <v>2</v>
      </c>
      <c r="N54" s="6">
        <v>2</v>
      </c>
      <c r="O54" s="7">
        <v>1.75</v>
      </c>
    </row>
    <row r="55" spans="2:15" ht="12.75">
      <c r="B55" t="s">
        <v>59</v>
      </c>
      <c r="C55" s="6">
        <v>23</v>
      </c>
      <c r="D55" s="6">
        <v>21</v>
      </c>
      <c r="E55" s="6">
        <v>19</v>
      </c>
      <c r="F55" s="6">
        <v>22</v>
      </c>
      <c r="G55" s="6">
        <v>22</v>
      </c>
      <c r="H55" s="6">
        <v>23</v>
      </c>
      <c r="I55" s="6">
        <v>22</v>
      </c>
      <c r="J55" s="6">
        <v>22</v>
      </c>
      <c r="K55" s="6">
        <v>23</v>
      </c>
      <c r="L55" s="6">
        <v>22</v>
      </c>
      <c r="M55" s="6">
        <v>22</v>
      </c>
      <c r="N55" s="6">
        <v>24</v>
      </c>
      <c r="O55" s="7">
        <v>22.083333333333332</v>
      </c>
    </row>
    <row r="56" spans="2:15" ht="12.75">
      <c r="B56" t="s">
        <v>60</v>
      </c>
      <c r="C56" s="6">
        <v>28</v>
      </c>
      <c r="D56" s="6">
        <v>29</v>
      </c>
      <c r="E56" s="6">
        <v>29</v>
      </c>
      <c r="F56" s="6">
        <v>28</v>
      </c>
      <c r="G56" s="6">
        <v>28</v>
      </c>
      <c r="H56" s="6">
        <v>28</v>
      </c>
      <c r="I56" s="6">
        <v>30</v>
      </c>
      <c r="J56" s="6">
        <v>32</v>
      </c>
      <c r="K56" s="6">
        <v>32</v>
      </c>
      <c r="L56" s="6">
        <v>31</v>
      </c>
      <c r="M56" s="6">
        <v>31</v>
      </c>
      <c r="N56" s="6">
        <v>33</v>
      </c>
      <c r="O56" s="7">
        <v>29.916666666666668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v>0</v>
      </c>
    </row>
    <row r="59" spans="2:15" ht="12.75">
      <c r="B59" t="s">
        <v>63</v>
      </c>
      <c r="C59" s="6">
        <v>12</v>
      </c>
      <c r="D59" s="6">
        <v>11</v>
      </c>
      <c r="E59" s="6">
        <v>9</v>
      </c>
      <c r="F59" s="6">
        <v>9</v>
      </c>
      <c r="G59" s="6">
        <v>8</v>
      </c>
      <c r="H59" s="6">
        <v>10</v>
      </c>
      <c r="I59" s="6">
        <v>10</v>
      </c>
      <c r="J59" s="6">
        <v>8</v>
      </c>
      <c r="K59" s="6">
        <v>7</v>
      </c>
      <c r="L59" s="6">
        <v>7</v>
      </c>
      <c r="M59" s="6">
        <v>8</v>
      </c>
      <c r="N59" s="6">
        <v>6</v>
      </c>
      <c r="O59" s="7">
        <v>8.75</v>
      </c>
    </row>
    <row r="60" spans="2:15" ht="12.75">
      <c r="B60" t="s">
        <v>64</v>
      </c>
      <c r="C60" s="6">
        <v>26</v>
      </c>
      <c r="D60" s="6">
        <v>24</v>
      </c>
      <c r="E60" s="6">
        <v>23</v>
      </c>
      <c r="F60" s="6">
        <v>23</v>
      </c>
      <c r="G60" s="6">
        <v>25</v>
      </c>
      <c r="H60" s="6">
        <v>25</v>
      </c>
      <c r="I60" s="6">
        <v>24</v>
      </c>
      <c r="J60" s="6">
        <v>25</v>
      </c>
      <c r="K60" s="6">
        <v>25</v>
      </c>
      <c r="L60" s="6">
        <v>24</v>
      </c>
      <c r="M60" s="6">
        <v>27</v>
      </c>
      <c r="N60" s="6">
        <v>27</v>
      </c>
      <c r="O60" s="7">
        <v>24.833333333333332</v>
      </c>
    </row>
    <row r="61" spans="2:15" ht="12.75">
      <c r="B61" t="s">
        <v>65</v>
      </c>
      <c r="C61" s="6">
        <v>10</v>
      </c>
      <c r="D61" s="6">
        <v>10</v>
      </c>
      <c r="E61" s="6">
        <v>10</v>
      </c>
      <c r="F61" s="6">
        <v>9</v>
      </c>
      <c r="G61" s="6">
        <v>11</v>
      </c>
      <c r="H61" s="6">
        <v>10</v>
      </c>
      <c r="I61" s="6">
        <v>11</v>
      </c>
      <c r="J61" s="6">
        <v>11</v>
      </c>
      <c r="K61" s="6">
        <v>11</v>
      </c>
      <c r="L61" s="6">
        <v>3</v>
      </c>
      <c r="M61" s="6">
        <v>4</v>
      </c>
      <c r="N61" s="6">
        <v>5</v>
      </c>
      <c r="O61" s="7">
        <v>8.75</v>
      </c>
    </row>
    <row r="62" spans="2:15" ht="12.75">
      <c r="B62" t="s">
        <v>66</v>
      </c>
      <c r="C62" s="6">
        <v>6</v>
      </c>
      <c r="D62" s="6">
        <v>6</v>
      </c>
      <c r="E62" s="6">
        <v>5</v>
      </c>
      <c r="F62" s="6">
        <v>6</v>
      </c>
      <c r="G62" s="6">
        <v>6</v>
      </c>
      <c r="H62" s="6">
        <v>9</v>
      </c>
      <c r="I62" s="6">
        <v>9</v>
      </c>
      <c r="J62" s="6">
        <v>9</v>
      </c>
      <c r="K62" s="6">
        <v>11</v>
      </c>
      <c r="L62" s="6">
        <v>12</v>
      </c>
      <c r="M62" s="6">
        <v>13</v>
      </c>
      <c r="N62" s="6">
        <v>14</v>
      </c>
      <c r="O62" s="7">
        <v>8.833333333333334</v>
      </c>
    </row>
    <row r="63" spans="2:15" ht="12.75">
      <c r="B63" t="s">
        <v>67</v>
      </c>
      <c r="C63" s="6">
        <v>29</v>
      </c>
      <c r="D63" s="6">
        <v>29</v>
      </c>
      <c r="E63" s="6">
        <v>30</v>
      </c>
      <c r="F63" s="6">
        <v>30</v>
      </c>
      <c r="G63" s="6">
        <v>29</v>
      </c>
      <c r="H63" s="6">
        <v>30</v>
      </c>
      <c r="I63" s="6">
        <v>32</v>
      </c>
      <c r="J63" s="6">
        <v>32</v>
      </c>
      <c r="K63" s="6">
        <v>31</v>
      </c>
      <c r="L63" s="6">
        <v>32</v>
      </c>
      <c r="M63" s="6">
        <v>30</v>
      </c>
      <c r="N63" s="6">
        <v>31</v>
      </c>
      <c r="O63" s="7">
        <v>30.416666666666668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19</v>
      </c>
      <c r="D65" s="6">
        <v>19</v>
      </c>
      <c r="E65" s="6">
        <v>18</v>
      </c>
      <c r="F65" s="6">
        <v>18</v>
      </c>
      <c r="G65" s="6">
        <v>19</v>
      </c>
      <c r="H65" s="6">
        <v>20</v>
      </c>
      <c r="I65" s="6">
        <v>20</v>
      </c>
      <c r="J65" s="6">
        <v>20</v>
      </c>
      <c r="K65" s="6">
        <v>19</v>
      </c>
      <c r="L65" s="6">
        <v>19</v>
      </c>
      <c r="M65" s="6">
        <v>19</v>
      </c>
      <c r="N65" s="6">
        <v>19</v>
      </c>
      <c r="O65" s="7">
        <v>19.083333333333332</v>
      </c>
    </row>
    <row r="66" spans="2:15" ht="12.75">
      <c r="B66" t="s">
        <v>70</v>
      </c>
      <c r="C66" s="6">
        <v>8</v>
      </c>
      <c r="D66" s="6">
        <v>6</v>
      </c>
      <c r="E66" s="6">
        <v>5</v>
      </c>
      <c r="F66" s="6">
        <v>6</v>
      </c>
      <c r="G66" s="6">
        <v>6</v>
      </c>
      <c r="H66" s="6">
        <v>6</v>
      </c>
      <c r="I66" s="6">
        <v>5</v>
      </c>
      <c r="J66" s="6">
        <v>6</v>
      </c>
      <c r="K66" s="6">
        <v>4</v>
      </c>
      <c r="L66" s="6">
        <v>4</v>
      </c>
      <c r="M66" s="6">
        <v>6</v>
      </c>
      <c r="N66" s="6">
        <v>7</v>
      </c>
      <c r="O66" s="7">
        <v>5.75</v>
      </c>
    </row>
    <row r="67" spans="2:15" ht="12.75">
      <c r="B67" t="s">
        <v>29</v>
      </c>
      <c r="C67" s="6">
        <v>6</v>
      </c>
      <c r="D67" s="6">
        <v>6</v>
      </c>
      <c r="E67" s="6">
        <v>6</v>
      </c>
      <c r="F67" s="6">
        <v>5</v>
      </c>
      <c r="G67" s="6">
        <v>5</v>
      </c>
      <c r="H67" s="6">
        <v>5</v>
      </c>
      <c r="I67" s="6">
        <v>5</v>
      </c>
      <c r="J67" s="6">
        <v>5</v>
      </c>
      <c r="K67" s="6">
        <v>4</v>
      </c>
      <c r="L67" s="6">
        <v>4</v>
      </c>
      <c r="M67" s="6">
        <v>4</v>
      </c>
      <c r="N67" s="6">
        <v>4</v>
      </c>
      <c r="O67" s="7">
        <v>4.916666666666667</v>
      </c>
    </row>
    <row r="68" spans="2:15" s="1" customFormat="1" ht="12.75">
      <c r="B68" s="1" t="s">
        <v>30</v>
      </c>
      <c r="C68" s="7">
        <v>180</v>
      </c>
      <c r="D68" s="7">
        <v>174</v>
      </c>
      <c r="E68" s="7">
        <v>164</v>
      </c>
      <c r="F68" s="7">
        <v>169</v>
      </c>
      <c r="G68" s="7">
        <v>174</v>
      </c>
      <c r="H68" s="7">
        <v>179</v>
      </c>
      <c r="I68" s="7">
        <v>181</v>
      </c>
      <c r="J68" s="7">
        <v>189</v>
      </c>
      <c r="K68" s="7">
        <v>187</v>
      </c>
      <c r="L68" s="7">
        <v>178</v>
      </c>
      <c r="M68" s="7">
        <v>182</v>
      </c>
      <c r="N68" s="7">
        <v>188</v>
      </c>
      <c r="O68" s="7">
        <v>178.75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6">
        <v>1</v>
      </c>
      <c r="D70" s="6">
        <v>1</v>
      </c>
      <c r="E70" s="6">
        <v>1</v>
      </c>
      <c r="F70" s="6">
        <v>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7">
        <v>0.3333333333333333</v>
      </c>
    </row>
    <row r="71" spans="2:15" ht="12.75">
      <c r="B71" t="s">
        <v>73</v>
      </c>
      <c r="C71" s="6">
        <v>4</v>
      </c>
      <c r="D71" s="6">
        <v>4</v>
      </c>
      <c r="E71" s="6">
        <v>4</v>
      </c>
      <c r="F71" s="6">
        <v>3</v>
      </c>
      <c r="G71" s="6">
        <v>6</v>
      </c>
      <c r="H71" s="6">
        <v>6</v>
      </c>
      <c r="I71" s="6">
        <v>6</v>
      </c>
      <c r="J71" s="6">
        <v>2</v>
      </c>
      <c r="K71" s="6">
        <v>3</v>
      </c>
      <c r="L71" s="6">
        <v>5</v>
      </c>
      <c r="M71" s="6">
        <v>3</v>
      </c>
      <c r="N71" s="6">
        <v>7</v>
      </c>
      <c r="O71" s="7">
        <v>4.416666666666667</v>
      </c>
    </row>
    <row r="72" spans="2:15" ht="12.75">
      <c r="B72" t="s">
        <v>74</v>
      </c>
      <c r="C72" s="6">
        <v>1</v>
      </c>
      <c r="D72" s="6">
        <v>1</v>
      </c>
      <c r="E72" s="6">
        <v>2</v>
      </c>
      <c r="F72" s="6">
        <v>1</v>
      </c>
      <c r="G72" s="6">
        <v>1</v>
      </c>
      <c r="H72" s="6">
        <v>1</v>
      </c>
      <c r="I72" s="6">
        <v>1</v>
      </c>
      <c r="J72" s="6">
        <v>2</v>
      </c>
      <c r="K72" s="6">
        <v>1</v>
      </c>
      <c r="L72" s="6">
        <v>1</v>
      </c>
      <c r="M72" s="6">
        <v>0</v>
      </c>
      <c r="N72" s="6">
        <v>0</v>
      </c>
      <c r="O72" s="7">
        <v>1</v>
      </c>
    </row>
    <row r="73" spans="2:15" ht="12.75">
      <c r="B73" t="s">
        <v>75</v>
      </c>
      <c r="C73" s="6">
        <v>2</v>
      </c>
      <c r="D73" s="6">
        <v>2</v>
      </c>
      <c r="E73" s="6">
        <v>3</v>
      </c>
      <c r="F73" s="6">
        <v>3</v>
      </c>
      <c r="G73" s="6">
        <v>3</v>
      </c>
      <c r="H73" s="6">
        <v>2</v>
      </c>
      <c r="I73" s="6">
        <v>2</v>
      </c>
      <c r="J73" s="6">
        <v>3</v>
      </c>
      <c r="K73" s="6">
        <v>6</v>
      </c>
      <c r="L73" s="6">
        <v>6</v>
      </c>
      <c r="M73" s="6">
        <v>5</v>
      </c>
      <c r="N73" s="6">
        <v>5</v>
      </c>
      <c r="O73" s="7">
        <v>3.5</v>
      </c>
    </row>
    <row r="74" spans="2:15" ht="12.75">
      <c r="B74" t="s">
        <v>76</v>
      </c>
      <c r="C74" s="6">
        <v>1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0</v>
      </c>
      <c r="N74" s="6">
        <v>1</v>
      </c>
      <c r="O74" s="7">
        <v>0.9166666666666666</v>
      </c>
    </row>
    <row r="75" spans="2:15" ht="12.75">
      <c r="B75" t="s">
        <v>77</v>
      </c>
      <c r="C75" s="6">
        <v>7</v>
      </c>
      <c r="D75" s="6">
        <v>8</v>
      </c>
      <c r="E75" s="6">
        <v>9</v>
      </c>
      <c r="F75" s="6">
        <v>9</v>
      </c>
      <c r="G75" s="6">
        <v>9</v>
      </c>
      <c r="H75" s="6">
        <v>6</v>
      </c>
      <c r="I75" s="6">
        <v>8</v>
      </c>
      <c r="J75" s="6">
        <v>4</v>
      </c>
      <c r="K75" s="6">
        <v>8</v>
      </c>
      <c r="L75" s="6">
        <v>9</v>
      </c>
      <c r="M75" s="6">
        <v>9</v>
      </c>
      <c r="N75" s="6">
        <v>7</v>
      </c>
      <c r="O75" s="7">
        <v>7.75</v>
      </c>
    </row>
    <row r="76" spans="2:15" ht="12.75">
      <c r="B76" t="s">
        <v>78</v>
      </c>
      <c r="C76" s="6">
        <v>5</v>
      </c>
      <c r="D76" s="6">
        <v>6</v>
      </c>
      <c r="E76" s="6">
        <v>6</v>
      </c>
      <c r="F76" s="6">
        <v>6</v>
      </c>
      <c r="G76" s="6">
        <v>6</v>
      </c>
      <c r="H76" s="6">
        <v>5</v>
      </c>
      <c r="I76" s="6">
        <v>5</v>
      </c>
      <c r="J76" s="6">
        <v>4</v>
      </c>
      <c r="K76" s="6">
        <v>5</v>
      </c>
      <c r="L76" s="6">
        <v>6</v>
      </c>
      <c r="M76" s="6">
        <v>6</v>
      </c>
      <c r="N76" s="6">
        <v>8</v>
      </c>
      <c r="O76" s="7">
        <v>5.666666666666667</v>
      </c>
    </row>
    <row r="77" spans="2:15" ht="12.75">
      <c r="B77" t="s">
        <v>79</v>
      </c>
      <c r="C77" s="6">
        <v>25</v>
      </c>
      <c r="D77" s="6">
        <v>25</v>
      </c>
      <c r="E77" s="6">
        <v>21</v>
      </c>
      <c r="F77" s="6">
        <v>21</v>
      </c>
      <c r="G77" s="6">
        <v>21</v>
      </c>
      <c r="H77" s="6">
        <v>24</v>
      </c>
      <c r="I77" s="6">
        <v>24</v>
      </c>
      <c r="J77" s="6">
        <v>21</v>
      </c>
      <c r="K77" s="6">
        <v>22</v>
      </c>
      <c r="L77" s="6">
        <v>21</v>
      </c>
      <c r="M77" s="6">
        <v>21</v>
      </c>
      <c r="N77" s="6">
        <v>24</v>
      </c>
      <c r="O77" s="7">
        <v>22.5</v>
      </c>
    </row>
    <row r="78" spans="2:15" ht="12.75">
      <c r="B78" t="s">
        <v>80</v>
      </c>
      <c r="C78" s="6">
        <v>14</v>
      </c>
      <c r="D78" s="6">
        <v>14</v>
      </c>
      <c r="E78" s="6">
        <v>14</v>
      </c>
      <c r="F78" s="6">
        <v>14</v>
      </c>
      <c r="G78" s="6">
        <v>14</v>
      </c>
      <c r="H78" s="6">
        <v>14</v>
      </c>
      <c r="I78" s="6">
        <v>14</v>
      </c>
      <c r="J78" s="6">
        <v>14</v>
      </c>
      <c r="K78" s="6">
        <v>14</v>
      </c>
      <c r="L78" s="6">
        <v>14</v>
      </c>
      <c r="M78" s="6">
        <v>14</v>
      </c>
      <c r="N78" s="6">
        <v>13</v>
      </c>
      <c r="O78" s="7">
        <v>13.916666666666666</v>
      </c>
    </row>
    <row r="79" spans="2:15" ht="12.75">
      <c r="B79" t="s">
        <v>81</v>
      </c>
      <c r="C79" s="6">
        <v>0</v>
      </c>
      <c r="D79" s="6">
        <v>0</v>
      </c>
      <c r="E79" s="6">
        <v>2</v>
      </c>
      <c r="F79" s="6">
        <v>2</v>
      </c>
      <c r="G79" s="6">
        <v>2</v>
      </c>
      <c r="H79" s="6">
        <v>2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6">
        <v>2</v>
      </c>
      <c r="O79" s="7">
        <v>1.6666666666666667</v>
      </c>
    </row>
    <row r="80" spans="2:15" ht="12.75">
      <c r="B80" t="s">
        <v>82</v>
      </c>
      <c r="C80" s="6">
        <v>6</v>
      </c>
      <c r="D80" s="6">
        <v>6</v>
      </c>
      <c r="E80" s="6">
        <v>6</v>
      </c>
      <c r="F80" s="6">
        <v>6</v>
      </c>
      <c r="G80" s="6">
        <v>6</v>
      </c>
      <c r="H80" s="6">
        <v>6</v>
      </c>
      <c r="I80" s="6">
        <v>6</v>
      </c>
      <c r="J80" s="6">
        <v>6</v>
      </c>
      <c r="K80" s="6">
        <v>6</v>
      </c>
      <c r="L80" s="6">
        <v>6</v>
      </c>
      <c r="M80" s="6">
        <v>6</v>
      </c>
      <c r="N80" s="6">
        <v>6</v>
      </c>
      <c r="O80" s="7">
        <v>6</v>
      </c>
    </row>
    <row r="81" spans="2:15" ht="12.75">
      <c r="B81" t="s">
        <v>83</v>
      </c>
      <c r="C81" s="6">
        <v>19</v>
      </c>
      <c r="D81" s="6">
        <v>19</v>
      </c>
      <c r="E81" s="6">
        <v>17</v>
      </c>
      <c r="F81" s="6">
        <v>20</v>
      </c>
      <c r="G81" s="6">
        <v>26</v>
      </c>
      <c r="H81" s="6">
        <v>28</v>
      </c>
      <c r="I81" s="6">
        <v>27</v>
      </c>
      <c r="J81" s="6">
        <v>27</v>
      </c>
      <c r="K81" s="6">
        <v>29</v>
      </c>
      <c r="L81" s="6">
        <v>27</v>
      </c>
      <c r="M81" s="6">
        <v>28</v>
      </c>
      <c r="N81" s="6">
        <v>23</v>
      </c>
      <c r="O81" s="7">
        <v>24.166666666666668</v>
      </c>
    </row>
    <row r="82" spans="2:15" ht="12.75">
      <c r="B82" t="s">
        <v>29</v>
      </c>
      <c r="C82" s="6">
        <v>2</v>
      </c>
      <c r="D82" s="6">
        <v>3</v>
      </c>
      <c r="E82" s="6">
        <v>4</v>
      </c>
      <c r="F82" s="6">
        <v>2</v>
      </c>
      <c r="G82" s="6">
        <v>3</v>
      </c>
      <c r="H82" s="6">
        <v>4</v>
      </c>
      <c r="I82" s="6">
        <v>2</v>
      </c>
      <c r="J82" s="6">
        <v>4</v>
      </c>
      <c r="K82" s="6">
        <v>3</v>
      </c>
      <c r="L82" s="6">
        <v>3</v>
      </c>
      <c r="M82" s="6">
        <v>5</v>
      </c>
      <c r="N82" s="6">
        <v>3</v>
      </c>
      <c r="O82" s="7">
        <v>3.1666666666666665</v>
      </c>
    </row>
    <row r="83" spans="2:15" s="1" customFormat="1" ht="12.75">
      <c r="B83" s="1" t="s">
        <v>30</v>
      </c>
      <c r="C83" s="7">
        <v>87</v>
      </c>
      <c r="D83" s="7">
        <v>90</v>
      </c>
      <c r="E83" s="7">
        <v>90</v>
      </c>
      <c r="F83" s="7">
        <v>89</v>
      </c>
      <c r="G83" s="7">
        <v>98</v>
      </c>
      <c r="H83" s="7">
        <v>99</v>
      </c>
      <c r="I83" s="7">
        <v>98</v>
      </c>
      <c r="J83" s="7">
        <v>90</v>
      </c>
      <c r="K83" s="7">
        <v>100</v>
      </c>
      <c r="L83" s="7">
        <v>101</v>
      </c>
      <c r="M83" s="7">
        <v>99</v>
      </c>
      <c r="N83" s="7">
        <v>99</v>
      </c>
      <c r="O83" s="7">
        <v>95</v>
      </c>
    </row>
    <row r="84" spans="2:15" s="1" customFormat="1" ht="12.75">
      <c r="B84" s="1" t="s">
        <v>2</v>
      </c>
      <c r="C84" s="7">
        <v>2374</v>
      </c>
      <c r="D84" s="7">
        <v>2430</v>
      </c>
      <c r="E84" s="7">
        <v>2330</v>
      </c>
      <c r="F84" s="7">
        <v>2165</v>
      </c>
      <c r="G84" s="7">
        <v>2224</v>
      </c>
      <c r="H84" s="7">
        <v>2333</v>
      </c>
      <c r="I84" s="7">
        <v>2344</v>
      </c>
      <c r="J84" s="7">
        <v>2333</v>
      </c>
      <c r="K84" s="7">
        <v>2276</v>
      </c>
      <c r="L84" s="7">
        <v>2165</v>
      </c>
      <c r="M84" s="7">
        <v>2007</v>
      </c>
      <c r="N84" s="7">
        <v>1916</v>
      </c>
      <c r="O84" s="7">
        <v>2241.4166666666665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2" top="0.52" bottom="0.51" header="0.5" footer="0.5"/>
  <pageSetup fitToHeight="2" fitToWidth="1"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2000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38</v>
      </c>
      <c r="D9" s="6">
        <v>40</v>
      </c>
      <c r="E9" s="6">
        <v>51</v>
      </c>
      <c r="F9" s="6">
        <v>53</v>
      </c>
      <c r="G9" s="6">
        <v>56</v>
      </c>
      <c r="H9" s="6">
        <v>58</v>
      </c>
      <c r="I9" s="6">
        <v>59</v>
      </c>
      <c r="J9" s="6">
        <v>61</v>
      </c>
      <c r="K9" s="6">
        <v>65</v>
      </c>
      <c r="L9" s="6">
        <v>66</v>
      </c>
      <c r="M9" s="6">
        <v>67</v>
      </c>
      <c r="N9" s="6">
        <v>68</v>
      </c>
      <c r="O9" s="7">
        <v>56.833333333333336</v>
      </c>
    </row>
    <row r="10" spans="2:15" ht="12.75">
      <c r="B10" t="s">
        <v>18</v>
      </c>
      <c r="C10" s="6">
        <v>8</v>
      </c>
      <c r="D10" s="6">
        <v>7</v>
      </c>
      <c r="E10" s="6">
        <v>11</v>
      </c>
      <c r="F10" s="6">
        <v>11</v>
      </c>
      <c r="G10" s="6">
        <v>10</v>
      </c>
      <c r="H10" s="6">
        <v>11</v>
      </c>
      <c r="I10" s="6">
        <v>11</v>
      </c>
      <c r="J10" s="6">
        <v>11</v>
      </c>
      <c r="K10" s="6">
        <v>15</v>
      </c>
      <c r="L10" s="6">
        <v>15</v>
      </c>
      <c r="M10" s="6">
        <v>11</v>
      </c>
      <c r="N10" s="6">
        <v>10</v>
      </c>
      <c r="O10" s="7">
        <v>10.916666666666666</v>
      </c>
    </row>
    <row r="11" spans="2:15" ht="12.75">
      <c r="B11" t="s">
        <v>19</v>
      </c>
      <c r="C11" s="6">
        <v>20</v>
      </c>
      <c r="D11" s="6">
        <v>20</v>
      </c>
      <c r="E11" s="6">
        <v>22</v>
      </c>
      <c r="F11" s="6">
        <v>22</v>
      </c>
      <c r="G11" s="6">
        <v>22</v>
      </c>
      <c r="H11" s="6">
        <v>23</v>
      </c>
      <c r="I11" s="6">
        <v>23</v>
      </c>
      <c r="J11" s="6">
        <v>24</v>
      </c>
      <c r="K11" s="6">
        <v>25</v>
      </c>
      <c r="L11" s="6">
        <v>28</v>
      </c>
      <c r="M11" s="6">
        <v>27</v>
      </c>
      <c r="N11" s="6">
        <v>25</v>
      </c>
      <c r="O11" s="7">
        <v>23.416666666666668</v>
      </c>
    </row>
    <row r="12" spans="2:15" ht="12.75">
      <c r="B12" t="s">
        <v>20</v>
      </c>
      <c r="C12" s="6">
        <v>502</v>
      </c>
      <c r="D12" s="6">
        <v>544</v>
      </c>
      <c r="E12" s="6">
        <v>394</v>
      </c>
      <c r="F12" s="6">
        <v>147</v>
      </c>
      <c r="G12" s="6">
        <v>189</v>
      </c>
      <c r="H12" s="6">
        <v>291</v>
      </c>
      <c r="I12" s="6">
        <v>308</v>
      </c>
      <c r="J12" s="6">
        <v>319</v>
      </c>
      <c r="K12" s="6">
        <v>314</v>
      </c>
      <c r="L12" s="6">
        <v>353</v>
      </c>
      <c r="M12" s="6">
        <v>362</v>
      </c>
      <c r="N12" s="6">
        <v>410</v>
      </c>
      <c r="O12" s="7">
        <v>344.4166666666667</v>
      </c>
    </row>
    <row r="13" spans="2:15" ht="12.75">
      <c r="B13" t="s">
        <v>21</v>
      </c>
      <c r="C13" s="6">
        <v>1</v>
      </c>
      <c r="D13" s="6">
        <v>1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7">
        <v>0.75</v>
      </c>
    </row>
    <row r="14" spans="2:15" ht="12.75">
      <c r="B14" t="s">
        <v>22</v>
      </c>
      <c r="C14" s="6">
        <v>13</v>
      </c>
      <c r="D14" s="6">
        <v>13</v>
      </c>
      <c r="E14" s="6">
        <v>14</v>
      </c>
      <c r="F14" s="6">
        <v>14</v>
      </c>
      <c r="G14" s="6">
        <v>14</v>
      </c>
      <c r="H14" s="6">
        <v>14</v>
      </c>
      <c r="I14" s="6">
        <v>15</v>
      </c>
      <c r="J14" s="6">
        <v>15</v>
      </c>
      <c r="K14" s="6">
        <v>14</v>
      </c>
      <c r="L14" s="6">
        <v>14</v>
      </c>
      <c r="M14" s="6">
        <v>14</v>
      </c>
      <c r="N14" s="6">
        <v>14</v>
      </c>
      <c r="O14" s="7">
        <v>14</v>
      </c>
    </row>
    <row r="15" spans="2:15" ht="12.75">
      <c r="B15" t="s">
        <v>23</v>
      </c>
      <c r="C15" s="6">
        <v>5</v>
      </c>
      <c r="D15" s="6">
        <v>5</v>
      </c>
      <c r="E15" s="6">
        <v>5</v>
      </c>
      <c r="F15" s="6">
        <v>5</v>
      </c>
      <c r="G15" s="6">
        <v>7</v>
      </c>
      <c r="H15" s="6">
        <v>6</v>
      </c>
      <c r="I15" s="6">
        <v>7</v>
      </c>
      <c r="J15" s="6">
        <v>8</v>
      </c>
      <c r="K15" s="6">
        <v>8</v>
      </c>
      <c r="L15" s="6">
        <v>9</v>
      </c>
      <c r="M15" s="6">
        <v>10</v>
      </c>
      <c r="N15" s="6">
        <v>9</v>
      </c>
      <c r="O15" s="7">
        <v>7</v>
      </c>
    </row>
    <row r="16" spans="2:15" ht="12.75">
      <c r="B16" t="s">
        <v>24</v>
      </c>
      <c r="C16" s="6">
        <v>41</v>
      </c>
      <c r="D16" s="6">
        <v>41</v>
      </c>
      <c r="E16" s="6">
        <v>41</v>
      </c>
      <c r="F16" s="6">
        <v>39</v>
      </c>
      <c r="G16" s="6">
        <v>46</v>
      </c>
      <c r="H16" s="6">
        <v>47</v>
      </c>
      <c r="I16" s="6">
        <v>47</v>
      </c>
      <c r="J16" s="6">
        <v>46</v>
      </c>
      <c r="K16" s="6">
        <v>47</v>
      </c>
      <c r="L16" s="6">
        <v>45</v>
      </c>
      <c r="M16" s="6">
        <v>46</v>
      </c>
      <c r="N16" s="6">
        <v>46</v>
      </c>
      <c r="O16" s="7">
        <v>44.333333333333336</v>
      </c>
    </row>
    <row r="17" spans="2:15" ht="12.75">
      <c r="B17" t="s">
        <v>25</v>
      </c>
      <c r="C17" s="6">
        <v>1</v>
      </c>
      <c r="D17" s="6">
        <v>3</v>
      </c>
      <c r="E17" s="6">
        <v>2</v>
      </c>
      <c r="F17" s="6">
        <v>2</v>
      </c>
      <c r="G17" s="6">
        <v>4</v>
      </c>
      <c r="H17" s="6">
        <v>4</v>
      </c>
      <c r="I17" s="6">
        <v>4</v>
      </c>
      <c r="J17" s="6">
        <v>4</v>
      </c>
      <c r="K17" s="6">
        <v>5</v>
      </c>
      <c r="L17" s="6">
        <v>6</v>
      </c>
      <c r="M17" s="6">
        <v>4</v>
      </c>
      <c r="N17" s="6">
        <v>5</v>
      </c>
      <c r="O17" s="7">
        <v>3.6666666666666665</v>
      </c>
    </row>
    <row r="18" spans="2:15" ht="12.75">
      <c r="B18" t="s">
        <v>26</v>
      </c>
      <c r="C18" s="6">
        <v>3</v>
      </c>
      <c r="D18" s="6">
        <v>2</v>
      </c>
      <c r="E18" s="6">
        <v>2</v>
      </c>
      <c r="F18" s="6">
        <v>1</v>
      </c>
      <c r="G18" s="6">
        <v>2</v>
      </c>
      <c r="H18" s="6">
        <v>2</v>
      </c>
      <c r="I18" s="6">
        <v>3</v>
      </c>
      <c r="J18" s="6">
        <v>7</v>
      </c>
      <c r="K18" s="6">
        <v>7</v>
      </c>
      <c r="L18" s="6">
        <v>8</v>
      </c>
      <c r="M18" s="6">
        <v>3</v>
      </c>
      <c r="N18" s="6">
        <v>6</v>
      </c>
      <c r="O18" s="7">
        <v>3.8333333333333335</v>
      </c>
    </row>
    <row r="19" spans="2:15" ht="12.75">
      <c r="B19" t="s">
        <v>27</v>
      </c>
      <c r="C19" s="6">
        <v>775</v>
      </c>
      <c r="D19" s="6">
        <v>763</v>
      </c>
      <c r="E19" s="6">
        <v>773</v>
      </c>
      <c r="F19" s="6">
        <v>805</v>
      </c>
      <c r="G19" s="6">
        <v>844</v>
      </c>
      <c r="H19" s="6">
        <v>878</v>
      </c>
      <c r="I19" s="6">
        <v>942</v>
      </c>
      <c r="J19" s="6">
        <v>987</v>
      </c>
      <c r="K19" s="6">
        <v>1011</v>
      </c>
      <c r="L19" s="6">
        <v>1055</v>
      </c>
      <c r="M19" s="6">
        <v>1067</v>
      </c>
      <c r="N19" s="6">
        <v>1097</v>
      </c>
      <c r="O19" s="7">
        <v>916.4166666666666</v>
      </c>
    </row>
    <row r="20" spans="2:15" ht="12.75">
      <c r="B20" t="s">
        <v>28</v>
      </c>
      <c r="C20" s="6">
        <v>56</v>
      </c>
      <c r="D20" s="6">
        <v>51</v>
      </c>
      <c r="E20" s="6">
        <v>51</v>
      </c>
      <c r="F20" s="6">
        <v>52</v>
      </c>
      <c r="G20" s="6">
        <v>54</v>
      </c>
      <c r="H20" s="6">
        <v>59</v>
      </c>
      <c r="I20" s="6">
        <v>63</v>
      </c>
      <c r="J20" s="6">
        <v>72</v>
      </c>
      <c r="K20" s="6">
        <v>72</v>
      </c>
      <c r="L20" s="6">
        <v>73</v>
      </c>
      <c r="M20" s="6">
        <v>74</v>
      </c>
      <c r="N20" s="6">
        <v>73</v>
      </c>
      <c r="O20" s="7">
        <v>62.5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7">
        <v>0.08333333333333333</v>
      </c>
    </row>
    <row r="22" spans="2:15" s="1" customFormat="1" ht="12.75">
      <c r="B22" s="1" t="s">
        <v>30</v>
      </c>
      <c r="C22" s="7">
        <v>1463</v>
      </c>
      <c r="D22" s="7">
        <v>1490</v>
      </c>
      <c r="E22" s="7">
        <v>1366</v>
      </c>
      <c r="F22" s="7">
        <v>1151</v>
      </c>
      <c r="G22" s="7">
        <v>1248</v>
      </c>
      <c r="H22" s="7">
        <v>1394</v>
      </c>
      <c r="I22" s="7">
        <v>1483</v>
      </c>
      <c r="J22" s="7">
        <v>1555</v>
      </c>
      <c r="K22" s="7">
        <v>1585</v>
      </c>
      <c r="L22" s="7">
        <v>1673</v>
      </c>
      <c r="M22" s="7">
        <v>1686</v>
      </c>
      <c r="N22" s="7">
        <v>1764</v>
      </c>
      <c r="O22" s="7">
        <v>1488.1666666666667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7</v>
      </c>
      <c r="D24" s="6">
        <v>8</v>
      </c>
      <c r="E24" s="6">
        <v>7</v>
      </c>
      <c r="F24" s="6">
        <v>7</v>
      </c>
      <c r="G24" s="6">
        <v>7</v>
      </c>
      <c r="H24" s="6">
        <v>8</v>
      </c>
      <c r="I24" s="6">
        <v>10</v>
      </c>
      <c r="J24" s="6">
        <v>12</v>
      </c>
      <c r="K24" s="6">
        <v>12</v>
      </c>
      <c r="L24" s="6">
        <v>16</v>
      </c>
      <c r="M24" s="6">
        <v>15</v>
      </c>
      <c r="N24" s="6">
        <v>12</v>
      </c>
      <c r="O24" s="7">
        <v>10.083333333333334</v>
      </c>
    </row>
    <row r="25" spans="2:15" ht="12.75">
      <c r="B25" t="s">
        <v>33</v>
      </c>
      <c r="C25" s="6">
        <v>2</v>
      </c>
      <c r="D25" s="6">
        <v>2</v>
      </c>
      <c r="E25" s="6">
        <v>1</v>
      </c>
      <c r="F25" s="6">
        <v>3</v>
      </c>
      <c r="G25" s="6">
        <v>3</v>
      </c>
      <c r="H25" s="6">
        <v>2</v>
      </c>
      <c r="I25" s="6">
        <v>1</v>
      </c>
      <c r="J25" s="6">
        <v>1</v>
      </c>
      <c r="K25" s="6">
        <v>1</v>
      </c>
      <c r="L25" s="6">
        <v>1</v>
      </c>
      <c r="M25" s="6">
        <v>2</v>
      </c>
      <c r="N25" s="6">
        <v>2</v>
      </c>
      <c r="O25" s="7">
        <v>1.75</v>
      </c>
    </row>
    <row r="26" spans="2:15" ht="12.75">
      <c r="B26" t="s">
        <v>34</v>
      </c>
      <c r="C26" s="6">
        <v>4</v>
      </c>
      <c r="D26" s="6">
        <v>6</v>
      </c>
      <c r="E26" s="6">
        <v>8</v>
      </c>
      <c r="F26" s="6">
        <v>9</v>
      </c>
      <c r="G26" s="6">
        <v>12</v>
      </c>
      <c r="H26" s="6">
        <v>10</v>
      </c>
      <c r="I26" s="6">
        <v>10</v>
      </c>
      <c r="J26" s="6">
        <v>11</v>
      </c>
      <c r="K26" s="6">
        <v>11</v>
      </c>
      <c r="L26" s="6">
        <v>10</v>
      </c>
      <c r="M26" s="6">
        <v>9</v>
      </c>
      <c r="N26" s="6">
        <v>8</v>
      </c>
      <c r="O26" s="7">
        <v>9</v>
      </c>
    </row>
    <row r="27" spans="2:15" ht="12.75">
      <c r="B27" t="s">
        <v>35</v>
      </c>
      <c r="C27" s="6">
        <v>49</v>
      </c>
      <c r="D27" s="6">
        <v>48</v>
      </c>
      <c r="E27" s="6">
        <v>49</v>
      </c>
      <c r="F27" s="6">
        <v>47</v>
      </c>
      <c r="G27" s="6">
        <v>47</v>
      </c>
      <c r="H27" s="6">
        <v>48</v>
      </c>
      <c r="I27" s="6">
        <v>49</v>
      </c>
      <c r="J27" s="6">
        <v>49</v>
      </c>
      <c r="K27" s="6">
        <v>51</v>
      </c>
      <c r="L27" s="6">
        <v>49</v>
      </c>
      <c r="M27" s="6">
        <v>49</v>
      </c>
      <c r="N27" s="6">
        <v>51</v>
      </c>
      <c r="O27" s="7">
        <v>48.833333333333336</v>
      </c>
    </row>
    <row r="28" spans="2:15" ht="12.75">
      <c r="B28" t="s">
        <v>36</v>
      </c>
      <c r="C28" s="6">
        <v>29</v>
      </c>
      <c r="D28" s="6">
        <v>29</v>
      </c>
      <c r="E28" s="6">
        <v>32</v>
      </c>
      <c r="F28" s="6">
        <v>30</v>
      </c>
      <c r="G28" s="6">
        <v>32</v>
      </c>
      <c r="H28" s="6">
        <v>31</v>
      </c>
      <c r="I28" s="6">
        <v>31</v>
      </c>
      <c r="J28" s="6">
        <v>34</v>
      </c>
      <c r="K28" s="6">
        <v>32</v>
      </c>
      <c r="L28" s="6">
        <v>32</v>
      </c>
      <c r="M28" s="6">
        <v>32</v>
      </c>
      <c r="N28" s="6">
        <v>34</v>
      </c>
      <c r="O28" s="7">
        <v>31.5</v>
      </c>
    </row>
    <row r="29" spans="2:15" ht="12.75">
      <c r="B29" t="s">
        <v>37</v>
      </c>
      <c r="C29" s="6">
        <v>6</v>
      </c>
      <c r="D29" s="6">
        <v>5</v>
      </c>
      <c r="E29" s="6">
        <v>5</v>
      </c>
      <c r="F29" s="6">
        <v>6</v>
      </c>
      <c r="G29" s="6">
        <v>5</v>
      </c>
      <c r="H29" s="6">
        <v>8</v>
      </c>
      <c r="I29" s="6">
        <v>7</v>
      </c>
      <c r="J29" s="6">
        <v>6</v>
      </c>
      <c r="K29" s="6">
        <v>6</v>
      </c>
      <c r="L29" s="6">
        <v>6</v>
      </c>
      <c r="M29" s="6">
        <v>4</v>
      </c>
      <c r="N29" s="6">
        <v>6</v>
      </c>
      <c r="O29" s="7">
        <v>5.833333333333333</v>
      </c>
    </row>
    <row r="30" spans="2:15" ht="12.75">
      <c r="B30" t="s">
        <v>38</v>
      </c>
      <c r="C30" s="6">
        <v>7</v>
      </c>
      <c r="D30" s="6">
        <v>4</v>
      </c>
      <c r="E30" s="6">
        <v>6</v>
      </c>
      <c r="F30" s="6">
        <v>6</v>
      </c>
      <c r="G30" s="6">
        <v>6</v>
      </c>
      <c r="H30" s="6">
        <v>7</v>
      </c>
      <c r="I30" s="6">
        <v>7</v>
      </c>
      <c r="J30" s="6">
        <v>9</v>
      </c>
      <c r="K30" s="6">
        <v>9</v>
      </c>
      <c r="L30" s="6">
        <v>9</v>
      </c>
      <c r="M30" s="6">
        <v>9</v>
      </c>
      <c r="N30" s="6">
        <v>10</v>
      </c>
      <c r="O30" s="7">
        <v>7.416666666666667</v>
      </c>
    </row>
    <row r="31" spans="2:15" ht="12.75">
      <c r="B31" t="s">
        <v>39</v>
      </c>
      <c r="C31" s="6">
        <v>9</v>
      </c>
      <c r="D31" s="6">
        <v>9</v>
      </c>
      <c r="E31" s="6">
        <v>9</v>
      </c>
      <c r="F31" s="6">
        <v>8</v>
      </c>
      <c r="G31" s="6">
        <v>8</v>
      </c>
      <c r="H31" s="6">
        <v>9</v>
      </c>
      <c r="I31" s="6">
        <v>9</v>
      </c>
      <c r="J31" s="6">
        <v>8</v>
      </c>
      <c r="K31" s="6">
        <v>11</v>
      </c>
      <c r="L31" s="6">
        <v>11</v>
      </c>
      <c r="M31" s="6">
        <v>7</v>
      </c>
      <c r="N31" s="6">
        <v>7</v>
      </c>
      <c r="O31" s="7">
        <v>8.75</v>
      </c>
    </row>
    <row r="32" spans="2:15" ht="12.75">
      <c r="B32" t="s">
        <v>40</v>
      </c>
      <c r="C32" s="6">
        <v>0</v>
      </c>
      <c r="D32" s="6">
        <v>2</v>
      </c>
      <c r="E32" s="6">
        <v>0</v>
      </c>
      <c r="F32" s="6">
        <v>0</v>
      </c>
      <c r="G32" s="6">
        <v>1</v>
      </c>
      <c r="H32" s="6">
        <v>0</v>
      </c>
      <c r="I32" s="6">
        <v>0</v>
      </c>
      <c r="J32" s="6">
        <v>2</v>
      </c>
      <c r="K32" s="6">
        <v>3</v>
      </c>
      <c r="L32" s="6">
        <v>2</v>
      </c>
      <c r="M32" s="6">
        <v>3</v>
      </c>
      <c r="N32" s="6">
        <v>2</v>
      </c>
      <c r="O32" s="7">
        <v>1.25</v>
      </c>
    </row>
    <row r="33" spans="2:15" ht="12.75">
      <c r="B33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</v>
      </c>
      <c r="L33" s="6">
        <v>2</v>
      </c>
      <c r="M33" s="6">
        <v>2</v>
      </c>
      <c r="N33" s="6">
        <v>0</v>
      </c>
      <c r="O33" s="7">
        <v>0.4166666666666667</v>
      </c>
    </row>
    <row r="34" spans="2:15" ht="12.75">
      <c r="B34" t="s">
        <v>42</v>
      </c>
      <c r="C34" s="6">
        <v>0</v>
      </c>
      <c r="D34" s="6">
        <v>0</v>
      </c>
      <c r="E34" s="6">
        <v>1</v>
      </c>
      <c r="F34" s="6">
        <v>1</v>
      </c>
      <c r="G34" s="6">
        <v>0</v>
      </c>
      <c r="H34" s="6">
        <v>1</v>
      </c>
      <c r="I34" s="6">
        <v>1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7">
        <v>0.4166666666666667</v>
      </c>
    </row>
    <row r="35" spans="2:15" ht="12.75">
      <c r="B35" t="s">
        <v>43</v>
      </c>
      <c r="C35" s="6">
        <v>1</v>
      </c>
      <c r="D35" s="6">
        <v>0</v>
      </c>
      <c r="E35" s="6">
        <v>0</v>
      </c>
      <c r="F35" s="6">
        <v>0</v>
      </c>
      <c r="G35" s="6">
        <v>1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v>0.25</v>
      </c>
    </row>
    <row r="36" spans="2:15" ht="12.75">
      <c r="B36" t="s">
        <v>44</v>
      </c>
      <c r="C36" s="6">
        <v>7</v>
      </c>
      <c r="D36" s="6">
        <v>7</v>
      </c>
      <c r="E36" s="6">
        <v>7</v>
      </c>
      <c r="F36" s="6">
        <v>5</v>
      </c>
      <c r="G36" s="6">
        <v>5</v>
      </c>
      <c r="H36" s="6">
        <v>5</v>
      </c>
      <c r="I36" s="6">
        <v>5</v>
      </c>
      <c r="J36" s="6">
        <v>7</v>
      </c>
      <c r="K36" s="6">
        <v>7</v>
      </c>
      <c r="L36" s="6">
        <v>4</v>
      </c>
      <c r="M36" s="6">
        <v>6</v>
      </c>
      <c r="N36" s="6">
        <v>4</v>
      </c>
      <c r="O36" s="7">
        <v>5.75</v>
      </c>
    </row>
    <row r="37" spans="2:15" ht="12.75">
      <c r="B37" t="s">
        <v>45</v>
      </c>
      <c r="C37" s="6">
        <v>6</v>
      </c>
      <c r="D37" s="6">
        <v>6</v>
      </c>
      <c r="E37" s="6">
        <v>5</v>
      </c>
      <c r="F37" s="6">
        <v>6</v>
      </c>
      <c r="G37" s="6">
        <v>6</v>
      </c>
      <c r="H37" s="6">
        <v>7</v>
      </c>
      <c r="I37" s="6">
        <v>9</v>
      </c>
      <c r="J37" s="6">
        <v>11</v>
      </c>
      <c r="K37" s="6">
        <v>10</v>
      </c>
      <c r="L37" s="6">
        <v>11</v>
      </c>
      <c r="M37" s="6">
        <v>10</v>
      </c>
      <c r="N37" s="6">
        <v>9</v>
      </c>
      <c r="O37" s="7">
        <v>8</v>
      </c>
    </row>
    <row r="38" spans="2:15" ht="12.75">
      <c r="B38" t="s">
        <v>29</v>
      </c>
      <c r="C38" s="6">
        <v>3</v>
      </c>
      <c r="D38" s="6">
        <v>2</v>
      </c>
      <c r="E38" s="6">
        <v>1</v>
      </c>
      <c r="F38" s="6">
        <v>1</v>
      </c>
      <c r="G38" s="6">
        <v>1</v>
      </c>
      <c r="H38" s="6">
        <v>0</v>
      </c>
      <c r="I38" s="6">
        <v>0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7">
        <v>1.0833333333333333</v>
      </c>
    </row>
    <row r="39" spans="2:15" s="1" customFormat="1" ht="12.75">
      <c r="B39" s="1" t="s">
        <v>30</v>
      </c>
      <c r="C39" s="7">
        <v>130</v>
      </c>
      <c r="D39" s="7">
        <v>128</v>
      </c>
      <c r="E39" s="7">
        <v>131</v>
      </c>
      <c r="F39" s="7">
        <v>129</v>
      </c>
      <c r="G39" s="7">
        <v>134</v>
      </c>
      <c r="H39" s="7">
        <v>137</v>
      </c>
      <c r="I39" s="7">
        <v>139</v>
      </c>
      <c r="J39" s="7">
        <v>152</v>
      </c>
      <c r="K39" s="7">
        <v>155</v>
      </c>
      <c r="L39" s="7">
        <v>154</v>
      </c>
      <c r="M39" s="7">
        <v>149</v>
      </c>
      <c r="N39" s="7">
        <v>146</v>
      </c>
      <c r="O39" s="7">
        <v>140.33333333333334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14</v>
      </c>
      <c r="D41" s="6">
        <v>13</v>
      </c>
      <c r="E41" s="6">
        <v>13</v>
      </c>
      <c r="F41" s="6">
        <v>13</v>
      </c>
      <c r="G41" s="6">
        <v>14</v>
      </c>
      <c r="H41" s="6">
        <v>13</v>
      </c>
      <c r="I41" s="6">
        <v>13</v>
      </c>
      <c r="J41" s="6">
        <v>17</v>
      </c>
      <c r="K41" s="6">
        <v>17</v>
      </c>
      <c r="L41" s="6">
        <v>17</v>
      </c>
      <c r="M41" s="6">
        <v>16</v>
      </c>
      <c r="N41" s="6">
        <v>17</v>
      </c>
      <c r="O41" s="7">
        <v>14.75</v>
      </c>
    </row>
    <row r="42" spans="2:15" ht="12.75">
      <c r="B42" t="s">
        <v>48</v>
      </c>
      <c r="C42" s="6">
        <v>1</v>
      </c>
      <c r="D42" s="6">
        <v>3</v>
      </c>
      <c r="E42" s="6">
        <v>7</v>
      </c>
      <c r="F42" s="6">
        <v>4</v>
      </c>
      <c r="G42" s="6">
        <v>7</v>
      </c>
      <c r="H42" s="6">
        <v>7</v>
      </c>
      <c r="I42" s="6">
        <v>6</v>
      </c>
      <c r="J42" s="6">
        <v>7</v>
      </c>
      <c r="K42" s="6">
        <v>6</v>
      </c>
      <c r="L42" s="6">
        <v>7</v>
      </c>
      <c r="M42" s="6">
        <v>6</v>
      </c>
      <c r="N42" s="6">
        <v>7</v>
      </c>
      <c r="O42" s="7">
        <v>5.666666666666667</v>
      </c>
    </row>
    <row r="43" spans="2:15" ht="12.75">
      <c r="B43" t="s">
        <v>49</v>
      </c>
      <c r="C43" s="6">
        <v>3</v>
      </c>
      <c r="D43" s="6">
        <v>3</v>
      </c>
      <c r="E43" s="6">
        <v>3</v>
      </c>
      <c r="F43" s="6">
        <v>3</v>
      </c>
      <c r="G43" s="6">
        <v>3</v>
      </c>
      <c r="H43" s="6">
        <v>3</v>
      </c>
      <c r="I43" s="6">
        <v>3</v>
      </c>
      <c r="J43" s="6">
        <v>2</v>
      </c>
      <c r="K43" s="6">
        <v>2</v>
      </c>
      <c r="L43" s="6">
        <v>3</v>
      </c>
      <c r="M43" s="6">
        <v>2</v>
      </c>
      <c r="N43" s="6">
        <v>2</v>
      </c>
      <c r="O43" s="7">
        <v>2.6666666666666665</v>
      </c>
    </row>
    <row r="44" spans="2:15" ht="12.75">
      <c r="B44" t="s">
        <v>50</v>
      </c>
      <c r="C44" s="6">
        <v>1</v>
      </c>
      <c r="D44" s="6">
        <v>1</v>
      </c>
      <c r="E44" s="6">
        <v>1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1</v>
      </c>
      <c r="L44" s="6">
        <v>1</v>
      </c>
      <c r="M44" s="6">
        <v>3</v>
      </c>
      <c r="N44" s="6">
        <v>2</v>
      </c>
      <c r="O44" s="7">
        <v>1.6666666666666667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9</v>
      </c>
      <c r="D46" s="6">
        <v>9</v>
      </c>
      <c r="E46" s="6">
        <v>9</v>
      </c>
      <c r="F46" s="6">
        <v>9</v>
      </c>
      <c r="G46" s="6">
        <v>9</v>
      </c>
      <c r="H46" s="6">
        <v>6</v>
      </c>
      <c r="I46" s="6">
        <v>6</v>
      </c>
      <c r="J46" s="6">
        <v>6</v>
      </c>
      <c r="K46" s="6">
        <v>6</v>
      </c>
      <c r="L46" s="6">
        <v>6</v>
      </c>
      <c r="M46" s="6">
        <v>6</v>
      </c>
      <c r="N46" s="6">
        <v>6</v>
      </c>
      <c r="O46" s="7">
        <v>7.25</v>
      </c>
    </row>
    <row r="47" spans="2:15" ht="12.75">
      <c r="B47" t="s">
        <v>53</v>
      </c>
      <c r="C47" s="6">
        <v>6</v>
      </c>
      <c r="D47" s="6">
        <v>7</v>
      </c>
      <c r="E47" s="6">
        <v>7</v>
      </c>
      <c r="F47" s="6">
        <v>6</v>
      </c>
      <c r="G47" s="6">
        <v>5</v>
      </c>
      <c r="H47" s="6">
        <v>8</v>
      </c>
      <c r="I47" s="6">
        <v>8</v>
      </c>
      <c r="J47" s="6">
        <v>10</v>
      </c>
      <c r="K47" s="6">
        <v>9</v>
      </c>
      <c r="L47" s="6">
        <v>10</v>
      </c>
      <c r="M47" s="6">
        <v>10</v>
      </c>
      <c r="N47" s="6">
        <v>10</v>
      </c>
      <c r="O47" s="7">
        <v>8</v>
      </c>
    </row>
    <row r="48" spans="2:15" ht="12.75">
      <c r="B48" t="s">
        <v>54</v>
      </c>
      <c r="C48" s="6">
        <v>1</v>
      </c>
      <c r="D48" s="6">
        <v>0</v>
      </c>
      <c r="E48" s="6">
        <v>2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0</v>
      </c>
      <c r="L48" s="6">
        <v>2</v>
      </c>
      <c r="M48" s="6">
        <v>2</v>
      </c>
      <c r="N48" s="6">
        <v>0</v>
      </c>
      <c r="O48" s="7">
        <v>1</v>
      </c>
    </row>
    <row r="49" spans="2:15" ht="12.75">
      <c r="B49" t="s">
        <v>55</v>
      </c>
      <c r="C49" s="6">
        <v>1</v>
      </c>
      <c r="D49" s="6">
        <v>1</v>
      </c>
      <c r="E49" s="6">
        <v>2</v>
      </c>
      <c r="F49" s="6">
        <v>1</v>
      </c>
      <c r="G49" s="6">
        <v>1</v>
      </c>
      <c r="H49" s="6">
        <v>2</v>
      </c>
      <c r="I49" s="6">
        <v>2</v>
      </c>
      <c r="J49" s="6">
        <v>2</v>
      </c>
      <c r="K49" s="6">
        <v>2</v>
      </c>
      <c r="L49" s="6">
        <v>1</v>
      </c>
      <c r="M49" s="6">
        <v>1</v>
      </c>
      <c r="N49" s="6">
        <v>1</v>
      </c>
      <c r="O49" s="7">
        <v>1.4166666666666667</v>
      </c>
    </row>
    <row r="50" spans="2:15" ht="12.75">
      <c r="B50" t="s">
        <v>29</v>
      </c>
      <c r="C50" s="6">
        <v>3</v>
      </c>
      <c r="D50" s="6">
        <v>1</v>
      </c>
      <c r="E50" s="6">
        <v>1</v>
      </c>
      <c r="F50" s="6">
        <v>3</v>
      </c>
      <c r="G50" s="6">
        <v>4</v>
      </c>
      <c r="H50" s="6">
        <v>4</v>
      </c>
      <c r="I50" s="6">
        <v>4</v>
      </c>
      <c r="J50" s="6">
        <v>3</v>
      </c>
      <c r="K50" s="6">
        <v>4</v>
      </c>
      <c r="L50" s="6">
        <v>3</v>
      </c>
      <c r="M50" s="6">
        <v>3</v>
      </c>
      <c r="N50" s="6">
        <v>4</v>
      </c>
      <c r="O50" s="7">
        <v>3.0833333333333335</v>
      </c>
    </row>
    <row r="51" spans="2:15" s="1" customFormat="1" ht="12.75">
      <c r="B51" s="1" t="s">
        <v>30</v>
      </c>
      <c r="C51" s="7">
        <v>39</v>
      </c>
      <c r="D51" s="7">
        <v>38</v>
      </c>
      <c r="E51" s="7">
        <v>45</v>
      </c>
      <c r="F51" s="7">
        <v>42</v>
      </c>
      <c r="G51" s="7">
        <v>46</v>
      </c>
      <c r="H51" s="7">
        <v>46</v>
      </c>
      <c r="I51" s="7">
        <v>45</v>
      </c>
      <c r="J51" s="7">
        <v>50</v>
      </c>
      <c r="K51" s="7">
        <v>47</v>
      </c>
      <c r="L51" s="7">
        <v>50</v>
      </c>
      <c r="M51" s="7">
        <v>49</v>
      </c>
      <c r="N51" s="7">
        <v>49</v>
      </c>
      <c r="O51" s="7">
        <v>45.5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13</v>
      </c>
      <c r="D53" s="6">
        <v>11</v>
      </c>
      <c r="E53" s="6">
        <v>13</v>
      </c>
      <c r="F53" s="6">
        <v>14</v>
      </c>
      <c r="G53" s="6">
        <v>10</v>
      </c>
      <c r="H53" s="6">
        <v>10</v>
      </c>
      <c r="I53" s="6">
        <v>9</v>
      </c>
      <c r="J53" s="6">
        <v>11</v>
      </c>
      <c r="K53" s="6">
        <v>10</v>
      </c>
      <c r="L53" s="6">
        <v>10</v>
      </c>
      <c r="M53" s="6">
        <v>11</v>
      </c>
      <c r="N53" s="6">
        <v>11</v>
      </c>
      <c r="O53" s="7">
        <v>11.083333333333334</v>
      </c>
    </row>
    <row r="54" spans="2:15" ht="12.75">
      <c r="B54" t="s">
        <v>58</v>
      </c>
      <c r="C54" s="6">
        <v>0</v>
      </c>
      <c r="D54" s="6">
        <v>1</v>
      </c>
      <c r="E54" s="6">
        <v>1</v>
      </c>
      <c r="F54" s="6">
        <v>1</v>
      </c>
      <c r="G54" s="6">
        <v>2</v>
      </c>
      <c r="H54" s="6">
        <v>2</v>
      </c>
      <c r="I54" s="6">
        <v>2</v>
      </c>
      <c r="J54" s="6">
        <v>3</v>
      </c>
      <c r="K54" s="6">
        <v>2</v>
      </c>
      <c r="L54" s="6">
        <v>2</v>
      </c>
      <c r="M54" s="6">
        <v>1</v>
      </c>
      <c r="N54" s="6">
        <v>1</v>
      </c>
      <c r="O54" s="7">
        <v>1.5</v>
      </c>
    </row>
    <row r="55" spans="2:15" ht="12.75">
      <c r="B55" t="s">
        <v>59</v>
      </c>
      <c r="C55" s="6">
        <v>18</v>
      </c>
      <c r="D55" s="6">
        <v>14</v>
      </c>
      <c r="E55" s="6">
        <v>14</v>
      </c>
      <c r="F55" s="6">
        <v>19</v>
      </c>
      <c r="G55" s="6">
        <v>19</v>
      </c>
      <c r="H55" s="6">
        <v>18</v>
      </c>
      <c r="I55" s="6">
        <v>19</v>
      </c>
      <c r="J55" s="6">
        <v>20</v>
      </c>
      <c r="K55" s="6">
        <v>19</v>
      </c>
      <c r="L55" s="6">
        <v>20</v>
      </c>
      <c r="M55" s="6">
        <v>20</v>
      </c>
      <c r="N55" s="6">
        <v>21</v>
      </c>
      <c r="O55" s="7">
        <v>18.416666666666668</v>
      </c>
    </row>
    <row r="56" spans="2:15" ht="12.75">
      <c r="B56" t="s">
        <v>60</v>
      </c>
      <c r="C56" s="6">
        <v>27</v>
      </c>
      <c r="D56" s="6">
        <v>26</v>
      </c>
      <c r="E56" s="6">
        <v>26</v>
      </c>
      <c r="F56" s="6">
        <v>26</v>
      </c>
      <c r="G56" s="6">
        <v>26</v>
      </c>
      <c r="H56" s="6">
        <v>27</v>
      </c>
      <c r="I56" s="6">
        <v>26</v>
      </c>
      <c r="J56" s="6">
        <v>26</v>
      </c>
      <c r="K56" s="6">
        <v>27</v>
      </c>
      <c r="L56" s="6">
        <v>27</v>
      </c>
      <c r="M56" s="6">
        <v>27</v>
      </c>
      <c r="N56" s="6">
        <v>27</v>
      </c>
      <c r="O56" s="7">
        <v>26.5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v>0</v>
      </c>
    </row>
    <row r="59" spans="2:15" ht="12.75">
      <c r="B59" t="s">
        <v>63</v>
      </c>
      <c r="C59" s="6">
        <v>12</v>
      </c>
      <c r="D59" s="6">
        <v>13</v>
      </c>
      <c r="E59" s="6">
        <v>13</v>
      </c>
      <c r="F59" s="6">
        <v>12</v>
      </c>
      <c r="G59" s="6">
        <v>12</v>
      </c>
      <c r="H59" s="6">
        <v>12</v>
      </c>
      <c r="I59" s="6">
        <v>11</v>
      </c>
      <c r="J59" s="6">
        <v>11</v>
      </c>
      <c r="K59" s="6">
        <v>11</v>
      </c>
      <c r="L59" s="6">
        <v>12</v>
      </c>
      <c r="M59" s="6">
        <v>11</v>
      </c>
      <c r="N59" s="6">
        <v>11</v>
      </c>
      <c r="O59" s="7">
        <v>11.75</v>
      </c>
    </row>
    <row r="60" spans="2:15" ht="12.75">
      <c r="B60" t="s">
        <v>64</v>
      </c>
      <c r="C60" s="6">
        <v>19</v>
      </c>
      <c r="D60" s="6">
        <v>21</v>
      </c>
      <c r="E60" s="6">
        <v>23</v>
      </c>
      <c r="F60" s="6">
        <v>24</v>
      </c>
      <c r="G60" s="6">
        <v>23</v>
      </c>
      <c r="H60" s="6">
        <v>28</v>
      </c>
      <c r="I60" s="6">
        <v>26</v>
      </c>
      <c r="J60" s="6">
        <v>25</v>
      </c>
      <c r="K60" s="6">
        <v>25</v>
      </c>
      <c r="L60" s="6">
        <v>26</v>
      </c>
      <c r="M60" s="6">
        <v>26</v>
      </c>
      <c r="N60" s="6">
        <v>25</v>
      </c>
      <c r="O60" s="7">
        <v>24.25</v>
      </c>
    </row>
    <row r="61" spans="2:15" ht="12.75">
      <c r="B61" t="s">
        <v>65</v>
      </c>
      <c r="C61" s="6">
        <v>8</v>
      </c>
      <c r="D61" s="6">
        <v>10</v>
      </c>
      <c r="E61" s="6">
        <v>9</v>
      </c>
      <c r="F61" s="6">
        <v>5</v>
      </c>
      <c r="G61" s="6">
        <v>8</v>
      </c>
      <c r="H61" s="6">
        <v>8</v>
      </c>
      <c r="I61" s="6">
        <v>12</v>
      </c>
      <c r="J61" s="6">
        <v>12</v>
      </c>
      <c r="K61" s="6">
        <v>9</v>
      </c>
      <c r="L61" s="6">
        <v>11</v>
      </c>
      <c r="M61" s="6">
        <v>12</v>
      </c>
      <c r="N61" s="6">
        <v>10</v>
      </c>
      <c r="O61" s="7">
        <v>9.5</v>
      </c>
    </row>
    <row r="62" spans="2:15" ht="12.75">
      <c r="B62" t="s">
        <v>66</v>
      </c>
      <c r="C62" s="6">
        <v>5</v>
      </c>
      <c r="D62" s="6">
        <v>6</v>
      </c>
      <c r="E62" s="6">
        <v>5</v>
      </c>
      <c r="F62" s="6">
        <v>7</v>
      </c>
      <c r="G62" s="6">
        <v>8</v>
      </c>
      <c r="H62" s="6">
        <v>8</v>
      </c>
      <c r="I62" s="6">
        <v>7</v>
      </c>
      <c r="J62" s="6">
        <v>7</v>
      </c>
      <c r="K62" s="6">
        <v>6</v>
      </c>
      <c r="L62" s="6">
        <v>4</v>
      </c>
      <c r="M62" s="6">
        <v>5</v>
      </c>
      <c r="N62" s="6">
        <v>6</v>
      </c>
      <c r="O62" s="7">
        <v>6.166666666666667</v>
      </c>
    </row>
    <row r="63" spans="2:15" ht="12.75">
      <c r="B63" t="s">
        <v>67</v>
      </c>
      <c r="C63" s="6">
        <v>21</v>
      </c>
      <c r="D63" s="6">
        <v>22</v>
      </c>
      <c r="E63" s="6">
        <v>24</v>
      </c>
      <c r="F63" s="6">
        <v>27</v>
      </c>
      <c r="G63" s="6">
        <v>26</v>
      </c>
      <c r="H63" s="6">
        <v>23</v>
      </c>
      <c r="I63" s="6">
        <v>26</v>
      </c>
      <c r="J63" s="6">
        <v>27</v>
      </c>
      <c r="K63" s="6">
        <v>26</v>
      </c>
      <c r="L63" s="6">
        <v>27</v>
      </c>
      <c r="M63" s="6">
        <v>27</v>
      </c>
      <c r="N63" s="6">
        <v>26</v>
      </c>
      <c r="O63" s="7">
        <v>25.166666666666668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13</v>
      </c>
      <c r="D65" s="6">
        <v>13</v>
      </c>
      <c r="E65" s="6">
        <v>13</v>
      </c>
      <c r="F65" s="6">
        <v>13</v>
      </c>
      <c r="G65" s="6">
        <v>14</v>
      </c>
      <c r="H65" s="6">
        <v>14</v>
      </c>
      <c r="I65" s="6">
        <v>14</v>
      </c>
      <c r="J65" s="6">
        <v>14</v>
      </c>
      <c r="K65" s="6">
        <v>14</v>
      </c>
      <c r="L65" s="6">
        <v>14</v>
      </c>
      <c r="M65" s="6">
        <v>18</v>
      </c>
      <c r="N65" s="6">
        <v>18</v>
      </c>
      <c r="O65" s="7">
        <v>14.333333333333334</v>
      </c>
    </row>
    <row r="66" spans="2:15" ht="12.75">
      <c r="B66" t="s">
        <v>70</v>
      </c>
      <c r="C66" s="6">
        <v>4</v>
      </c>
      <c r="D66" s="6">
        <v>4</v>
      </c>
      <c r="E66" s="6">
        <v>6</v>
      </c>
      <c r="F66" s="6">
        <v>5</v>
      </c>
      <c r="G66" s="6">
        <v>6</v>
      </c>
      <c r="H66" s="6">
        <v>7</v>
      </c>
      <c r="I66" s="6">
        <v>7</v>
      </c>
      <c r="J66" s="6">
        <v>7</v>
      </c>
      <c r="K66" s="6">
        <v>7</v>
      </c>
      <c r="L66" s="6">
        <v>7</v>
      </c>
      <c r="M66" s="6">
        <v>6</v>
      </c>
      <c r="N66" s="6">
        <v>6</v>
      </c>
      <c r="O66" s="7">
        <v>6</v>
      </c>
    </row>
    <row r="67" spans="2:15" ht="12.75">
      <c r="B67" t="s">
        <v>29</v>
      </c>
      <c r="C67" s="6">
        <v>0</v>
      </c>
      <c r="D67" s="6">
        <v>0</v>
      </c>
      <c r="E67" s="6">
        <v>2</v>
      </c>
      <c r="F67" s="6">
        <v>0</v>
      </c>
      <c r="G67" s="6">
        <v>2</v>
      </c>
      <c r="H67" s="6">
        <v>2</v>
      </c>
      <c r="I67" s="6">
        <v>1</v>
      </c>
      <c r="J67" s="6">
        <v>1</v>
      </c>
      <c r="K67" s="6">
        <v>2</v>
      </c>
      <c r="L67" s="6">
        <v>2</v>
      </c>
      <c r="M67" s="6">
        <v>1</v>
      </c>
      <c r="N67" s="6">
        <v>2</v>
      </c>
      <c r="O67" s="7">
        <v>1.25</v>
      </c>
    </row>
    <row r="68" spans="2:15" s="1" customFormat="1" ht="12.75">
      <c r="B68" s="1" t="s">
        <v>30</v>
      </c>
      <c r="C68" s="7">
        <v>140</v>
      </c>
      <c r="D68" s="7">
        <v>141</v>
      </c>
      <c r="E68" s="7">
        <v>149</v>
      </c>
      <c r="F68" s="7">
        <v>153</v>
      </c>
      <c r="G68" s="7">
        <v>156</v>
      </c>
      <c r="H68" s="7">
        <v>159</v>
      </c>
      <c r="I68" s="7">
        <v>160</v>
      </c>
      <c r="J68" s="7">
        <v>164</v>
      </c>
      <c r="K68" s="7">
        <v>158</v>
      </c>
      <c r="L68" s="7">
        <v>162</v>
      </c>
      <c r="M68" s="7">
        <v>165</v>
      </c>
      <c r="N68" s="7">
        <v>164</v>
      </c>
      <c r="O68" s="7">
        <v>155.91666666666666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6">
        <v>0</v>
      </c>
      <c r="D70" s="6">
        <v>0</v>
      </c>
      <c r="E70" s="6">
        <v>0</v>
      </c>
      <c r="F70" s="6">
        <v>1</v>
      </c>
      <c r="G70" s="6">
        <v>0</v>
      </c>
      <c r="H70" s="6">
        <v>0</v>
      </c>
      <c r="I70" s="6">
        <v>1</v>
      </c>
      <c r="J70" s="6">
        <v>1</v>
      </c>
      <c r="K70" s="6">
        <v>1</v>
      </c>
      <c r="L70" s="6">
        <v>0</v>
      </c>
      <c r="M70" s="6">
        <v>0</v>
      </c>
      <c r="N70" s="6">
        <v>0</v>
      </c>
      <c r="O70" s="7">
        <v>0.3333333333333333</v>
      </c>
    </row>
    <row r="71" spans="2:15" ht="12.75">
      <c r="B71" t="s">
        <v>73</v>
      </c>
      <c r="C71" s="6">
        <v>2</v>
      </c>
      <c r="D71" s="6">
        <v>3</v>
      </c>
      <c r="E71" s="6">
        <v>3</v>
      </c>
      <c r="F71" s="6">
        <v>4</v>
      </c>
      <c r="G71" s="6">
        <v>1</v>
      </c>
      <c r="H71" s="6">
        <v>5</v>
      </c>
      <c r="I71" s="6">
        <v>5</v>
      </c>
      <c r="J71" s="6">
        <v>2</v>
      </c>
      <c r="K71" s="6">
        <v>4</v>
      </c>
      <c r="L71" s="6">
        <v>2</v>
      </c>
      <c r="M71" s="6">
        <v>2</v>
      </c>
      <c r="N71" s="6">
        <v>4</v>
      </c>
      <c r="O71" s="7">
        <v>3.0833333333333335</v>
      </c>
    </row>
    <row r="72" spans="2:15" ht="12.75">
      <c r="B72" t="s">
        <v>74</v>
      </c>
      <c r="C72" s="6">
        <v>1</v>
      </c>
      <c r="D72" s="6">
        <v>0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2</v>
      </c>
      <c r="M72" s="6">
        <v>2</v>
      </c>
      <c r="N72" s="6">
        <v>1</v>
      </c>
      <c r="O72" s="7">
        <v>1.0833333333333333</v>
      </c>
    </row>
    <row r="73" spans="2:15" ht="12.75">
      <c r="B73" t="s">
        <v>75</v>
      </c>
      <c r="C73" s="6">
        <v>2</v>
      </c>
      <c r="D73" s="6">
        <v>3</v>
      </c>
      <c r="E73" s="6">
        <v>3</v>
      </c>
      <c r="F73" s="6">
        <v>3</v>
      </c>
      <c r="G73" s="6">
        <v>4</v>
      </c>
      <c r="H73" s="6">
        <v>3</v>
      </c>
      <c r="I73" s="6">
        <v>4</v>
      </c>
      <c r="J73" s="6">
        <v>4</v>
      </c>
      <c r="K73" s="6">
        <v>2</v>
      </c>
      <c r="L73" s="6">
        <v>2</v>
      </c>
      <c r="M73" s="6">
        <v>2</v>
      </c>
      <c r="N73" s="6">
        <v>2</v>
      </c>
      <c r="O73" s="7">
        <v>2.8333333333333335</v>
      </c>
    </row>
    <row r="74" spans="2:15" ht="12.75">
      <c r="B74" t="s">
        <v>76</v>
      </c>
      <c r="C74" s="6">
        <v>1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0</v>
      </c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7">
        <v>0.9166666666666666</v>
      </c>
    </row>
    <row r="75" spans="2:15" ht="12.75">
      <c r="B75" t="s">
        <v>77</v>
      </c>
      <c r="C75" s="6">
        <v>7</v>
      </c>
      <c r="D75" s="6">
        <v>8</v>
      </c>
      <c r="E75" s="6">
        <v>8</v>
      </c>
      <c r="F75" s="6">
        <v>8</v>
      </c>
      <c r="G75" s="6">
        <v>9</v>
      </c>
      <c r="H75" s="6">
        <v>8</v>
      </c>
      <c r="I75" s="6">
        <v>8</v>
      </c>
      <c r="J75" s="6">
        <v>8</v>
      </c>
      <c r="K75" s="6">
        <v>7</v>
      </c>
      <c r="L75" s="6">
        <v>9</v>
      </c>
      <c r="M75" s="6">
        <v>8</v>
      </c>
      <c r="N75" s="6">
        <v>7</v>
      </c>
      <c r="O75" s="7">
        <v>7.916666666666667</v>
      </c>
    </row>
    <row r="76" spans="2:15" ht="12.75">
      <c r="B76" t="s">
        <v>78</v>
      </c>
      <c r="C76" s="6">
        <v>3</v>
      </c>
      <c r="D76" s="6">
        <v>3</v>
      </c>
      <c r="E76" s="6">
        <v>3</v>
      </c>
      <c r="F76" s="6">
        <v>2</v>
      </c>
      <c r="G76" s="6">
        <v>3</v>
      </c>
      <c r="H76" s="6">
        <v>3</v>
      </c>
      <c r="I76" s="6">
        <v>4</v>
      </c>
      <c r="J76" s="6">
        <v>5</v>
      </c>
      <c r="K76" s="6">
        <v>5</v>
      </c>
      <c r="L76" s="6">
        <v>4</v>
      </c>
      <c r="M76" s="6">
        <v>4</v>
      </c>
      <c r="N76" s="6">
        <v>5</v>
      </c>
      <c r="O76" s="7">
        <v>3.6666666666666665</v>
      </c>
    </row>
    <row r="77" spans="2:15" ht="12.75">
      <c r="B77" t="s">
        <v>79</v>
      </c>
      <c r="C77" s="6">
        <v>14</v>
      </c>
      <c r="D77" s="6">
        <v>19</v>
      </c>
      <c r="E77" s="6">
        <v>24</v>
      </c>
      <c r="F77" s="6">
        <v>21</v>
      </c>
      <c r="G77" s="6">
        <v>19</v>
      </c>
      <c r="H77" s="6">
        <v>24</v>
      </c>
      <c r="I77" s="6">
        <v>22</v>
      </c>
      <c r="J77" s="6">
        <v>23</v>
      </c>
      <c r="K77" s="6">
        <v>23</v>
      </c>
      <c r="L77" s="6">
        <v>25</v>
      </c>
      <c r="M77" s="6">
        <v>21</v>
      </c>
      <c r="N77" s="6">
        <v>24</v>
      </c>
      <c r="O77" s="7">
        <v>21.583333333333332</v>
      </c>
    </row>
    <row r="78" spans="2:15" ht="12.75">
      <c r="B78" t="s">
        <v>80</v>
      </c>
      <c r="C78" s="6">
        <v>14</v>
      </c>
      <c r="D78" s="6">
        <v>15</v>
      </c>
      <c r="E78" s="6">
        <v>15</v>
      </c>
      <c r="F78" s="6">
        <v>15</v>
      </c>
      <c r="G78" s="6">
        <v>15</v>
      </c>
      <c r="H78" s="6">
        <v>15</v>
      </c>
      <c r="I78" s="6">
        <v>15</v>
      </c>
      <c r="J78" s="6">
        <v>12</v>
      </c>
      <c r="K78" s="6">
        <v>15</v>
      </c>
      <c r="L78" s="6">
        <v>15</v>
      </c>
      <c r="M78" s="6">
        <v>15</v>
      </c>
      <c r="N78" s="6">
        <v>15</v>
      </c>
      <c r="O78" s="7">
        <v>14.666666666666666</v>
      </c>
    </row>
    <row r="79" spans="2:15" ht="12.75">
      <c r="B79" t="s">
        <v>81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7">
        <v>0</v>
      </c>
    </row>
    <row r="80" spans="2:15" ht="12.75">
      <c r="B80" t="s">
        <v>82</v>
      </c>
      <c r="C80" s="6">
        <v>6</v>
      </c>
      <c r="D80" s="6">
        <v>6</v>
      </c>
      <c r="E80" s="6">
        <v>6</v>
      </c>
      <c r="F80" s="6">
        <v>6</v>
      </c>
      <c r="G80" s="6">
        <v>6</v>
      </c>
      <c r="H80" s="6">
        <v>6</v>
      </c>
      <c r="I80" s="6">
        <v>6</v>
      </c>
      <c r="J80" s="6">
        <v>6</v>
      </c>
      <c r="K80" s="6">
        <v>6</v>
      </c>
      <c r="L80" s="6">
        <v>6</v>
      </c>
      <c r="M80" s="6">
        <v>6</v>
      </c>
      <c r="N80" s="6">
        <v>6</v>
      </c>
      <c r="O80" s="7">
        <v>6</v>
      </c>
    </row>
    <row r="81" spans="2:15" ht="12.75">
      <c r="B81" t="s">
        <v>83</v>
      </c>
      <c r="C81" s="6">
        <v>13</v>
      </c>
      <c r="D81" s="6">
        <v>13</v>
      </c>
      <c r="E81" s="6">
        <v>15</v>
      </c>
      <c r="F81" s="6">
        <v>15</v>
      </c>
      <c r="G81" s="6">
        <v>15</v>
      </c>
      <c r="H81" s="6">
        <v>23</v>
      </c>
      <c r="I81" s="6">
        <v>18</v>
      </c>
      <c r="J81" s="6">
        <v>23</v>
      </c>
      <c r="K81" s="6">
        <v>24</v>
      </c>
      <c r="L81" s="6">
        <v>25</v>
      </c>
      <c r="M81" s="6">
        <v>17</v>
      </c>
      <c r="N81" s="6">
        <v>19</v>
      </c>
      <c r="O81" s="7">
        <v>18.333333333333332</v>
      </c>
    </row>
    <row r="82" spans="2:15" ht="12.75">
      <c r="B82" t="s">
        <v>29</v>
      </c>
      <c r="C82" s="6">
        <v>2</v>
      </c>
      <c r="D82" s="6">
        <v>1</v>
      </c>
      <c r="E82" s="6">
        <v>3</v>
      </c>
      <c r="F82" s="6">
        <v>2</v>
      </c>
      <c r="G82" s="6">
        <v>2</v>
      </c>
      <c r="H82" s="6">
        <v>1</v>
      </c>
      <c r="I82" s="6">
        <v>1</v>
      </c>
      <c r="J82" s="6">
        <v>4</v>
      </c>
      <c r="K82" s="6">
        <v>6</v>
      </c>
      <c r="L82" s="6">
        <v>5</v>
      </c>
      <c r="M82" s="6">
        <v>2</v>
      </c>
      <c r="N82" s="6">
        <v>5</v>
      </c>
      <c r="O82" s="7">
        <v>2.8333333333333335</v>
      </c>
    </row>
    <row r="83" spans="2:15" s="1" customFormat="1" ht="12.75">
      <c r="B83" s="1" t="s">
        <v>30</v>
      </c>
      <c r="C83" s="7">
        <v>65</v>
      </c>
      <c r="D83" s="7">
        <v>72</v>
      </c>
      <c r="E83" s="7">
        <v>82</v>
      </c>
      <c r="F83" s="7">
        <v>79</v>
      </c>
      <c r="G83" s="7">
        <v>76</v>
      </c>
      <c r="H83" s="7">
        <v>90</v>
      </c>
      <c r="I83" s="7">
        <v>85</v>
      </c>
      <c r="J83" s="7">
        <v>90</v>
      </c>
      <c r="K83" s="7">
        <v>95</v>
      </c>
      <c r="L83" s="7">
        <v>96</v>
      </c>
      <c r="M83" s="7">
        <v>80</v>
      </c>
      <c r="N83" s="7">
        <v>89</v>
      </c>
      <c r="O83" s="7">
        <v>83.25</v>
      </c>
    </row>
    <row r="84" spans="2:15" s="1" customFormat="1" ht="12.75">
      <c r="B84" s="1" t="s">
        <v>2</v>
      </c>
      <c r="C84" s="7">
        <v>1837</v>
      </c>
      <c r="D84" s="7">
        <v>1869</v>
      </c>
      <c r="E84" s="7">
        <v>1773</v>
      </c>
      <c r="F84" s="7">
        <v>1554</v>
      </c>
      <c r="G84" s="7">
        <v>1660</v>
      </c>
      <c r="H84" s="7">
        <v>1826</v>
      </c>
      <c r="I84" s="7">
        <v>1912</v>
      </c>
      <c r="J84" s="7">
        <v>2011</v>
      </c>
      <c r="K84" s="7">
        <v>2040</v>
      </c>
      <c r="L84" s="7">
        <v>2135</v>
      </c>
      <c r="M84" s="7">
        <v>2129</v>
      </c>
      <c r="N84" s="7">
        <v>2212</v>
      </c>
      <c r="O84" s="7">
        <v>1913.1666666666667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75" right="0.75" top="0.51" bottom="0.51" header="0.5" footer="0.5"/>
  <pageSetup fitToHeight="3" fitToWidth="1" horizontalDpi="600" verticalDpi="600" orientation="landscape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26</v>
      </c>
      <c r="D9" s="6">
        <v>24</v>
      </c>
      <c r="E9" s="6">
        <v>28</v>
      </c>
      <c r="F9" s="6">
        <v>32</v>
      </c>
      <c r="G9" s="6">
        <v>33</v>
      </c>
      <c r="H9" s="6">
        <v>34</v>
      </c>
      <c r="I9" s="6">
        <v>36</v>
      </c>
      <c r="J9" s="6">
        <v>39</v>
      </c>
      <c r="K9" s="6">
        <v>41</v>
      </c>
      <c r="L9" s="6">
        <v>41</v>
      </c>
      <c r="M9" s="6">
        <v>41</v>
      </c>
      <c r="N9" s="6">
        <v>40</v>
      </c>
      <c r="O9" s="7">
        <v>34.583333333333336</v>
      </c>
    </row>
    <row r="10" spans="2:15" ht="12.75">
      <c r="B10" t="s">
        <v>18</v>
      </c>
      <c r="C10" s="6">
        <v>16</v>
      </c>
      <c r="D10" s="6">
        <v>14</v>
      </c>
      <c r="E10" s="6">
        <v>14</v>
      </c>
      <c r="F10" s="6">
        <v>14</v>
      </c>
      <c r="G10" s="6">
        <v>14</v>
      </c>
      <c r="H10" s="6">
        <v>12</v>
      </c>
      <c r="I10" s="6">
        <v>11</v>
      </c>
      <c r="J10" s="6">
        <v>11</v>
      </c>
      <c r="K10" s="6">
        <v>12</v>
      </c>
      <c r="L10" s="6">
        <v>12</v>
      </c>
      <c r="M10" s="6">
        <v>13</v>
      </c>
      <c r="N10" s="6">
        <v>11</v>
      </c>
      <c r="O10" s="7">
        <v>12.833333333333334</v>
      </c>
    </row>
    <row r="11" spans="2:15" ht="12.75">
      <c r="B11" t="s">
        <v>19</v>
      </c>
      <c r="C11" s="6">
        <v>19</v>
      </c>
      <c r="D11" s="6">
        <v>19</v>
      </c>
      <c r="E11" s="6">
        <v>19</v>
      </c>
      <c r="F11" s="6">
        <v>17</v>
      </c>
      <c r="G11" s="6">
        <v>18</v>
      </c>
      <c r="H11" s="6">
        <v>18</v>
      </c>
      <c r="I11" s="6">
        <v>19</v>
      </c>
      <c r="J11" s="6">
        <v>18</v>
      </c>
      <c r="K11" s="6">
        <v>19</v>
      </c>
      <c r="L11" s="6">
        <v>19</v>
      </c>
      <c r="M11" s="6">
        <v>19</v>
      </c>
      <c r="N11" s="6">
        <v>19</v>
      </c>
      <c r="O11" s="7">
        <v>18.583333333333332</v>
      </c>
    </row>
    <row r="12" spans="2:15" ht="12.75">
      <c r="B12" t="s">
        <v>20</v>
      </c>
      <c r="C12" s="6">
        <v>320</v>
      </c>
      <c r="D12" s="6">
        <v>331</v>
      </c>
      <c r="E12" s="6">
        <v>198</v>
      </c>
      <c r="F12" s="6">
        <v>62</v>
      </c>
      <c r="G12" s="6">
        <v>64</v>
      </c>
      <c r="H12" s="6">
        <v>187</v>
      </c>
      <c r="I12" s="6">
        <v>215</v>
      </c>
      <c r="J12" s="6">
        <v>269</v>
      </c>
      <c r="K12" s="6">
        <v>274</v>
      </c>
      <c r="L12" s="6">
        <v>289</v>
      </c>
      <c r="M12" s="6">
        <v>336</v>
      </c>
      <c r="N12" s="6">
        <v>385</v>
      </c>
      <c r="O12" s="7">
        <v>244.16666666666666</v>
      </c>
    </row>
    <row r="13" spans="2:15" ht="12.75">
      <c r="B13" t="s">
        <v>21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">
        <v>0.5833333333333334</v>
      </c>
    </row>
    <row r="14" spans="2:15" ht="12.75">
      <c r="B14" t="s">
        <v>22</v>
      </c>
      <c r="C14" s="6">
        <v>11</v>
      </c>
      <c r="D14" s="6">
        <v>10</v>
      </c>
      <c r="E14" s="6">
        <v>8</v>
      </c>
      <c r="F14" s="6">
        <v>9</v>
      </c>
      <c r="G14" s="6">
        <v>11</v>
      </c>
      <c r="H14" s="6">
        <v>12</v>
      </c>
      <c r="I14" s="6">
        <v>10</v>
      </c>
      <c r="J14" s="6">
        <v>12</v>
      </c>
      <c r="K14" s="6">
        <v>12</v>
      </c>
      <c r="L14" s="6">
        <v>15</v>
      </c>
      <c r="M14" s="6">
        <v>14</v>
      </c>
      <c r="N14" s="6">
        <v>14</v>
      </c>
      <c r="O14" s="7">
        <v>11.5</v>
      </c>
    </row>
    <row r="15" spans="2:15" ht="12.75">
      <c r="B15" t="s">
        <v>23</v>
      </c>
      <c r="C15" s="6">
        <v>5</v>
      </c>
      <c r="D15" s="6">
        <v>3</v>
      </c>
      <c r="E15" s="6">
        <v>2</v>
      </c>
      <c r="F15" s="6">
        <v>2</v>
      </c>
      <c r="G15" s="6">
        <v>3</v>
      </c>
      <c r="H15" s="6">
        <v>2</v>
      </c>
      <c r="I15" s="6">
        <v>2</v>
      </c>
      <c r="J15" s="6">
        <v>3</v>
      </c>
      <c r="K15" s="6">
        <v>4</v>
      </c>
      <c r="L15" s="6">
        <v>5</v>
      </c>
      <c r="M15" s="6">
        <v>5</v>
      </c>
      <c r="N15" s="6">
        <v>4</v>
      </c>
      <c r="O15" s="7">
        <v>3.3333333333333335</v>
      </c>
    </row>
    <row r="16" spans="2:15" ht="12.75">
      <c r="B16" t="s">
        <v>24</v>
      </c>
      <c r="C16" s="6">
        <v>48</v>
      </c>
      <c r="D16" s="6">
        <v>45</v>
      </c>
      <c r="E16" s="6">
        <v>44</v>
      </c>
      <c r="F16" s="6">
        <v>41</v>
      </c>
      <c r="G16" s="6">
        <v>45</v>
      </c>
      <c r="H16" s="6">
        <v>45</v>
      </c>
      <c r="I16" s="6">
        <v>41</v>
      </c>
      <c r="J16" s="6">
        <v>40</v>
      </c>
      <c r="K16" s="6">
        <v>40</v>
      </c>
      <c r="L16" s="6">
        <v>40</v>
      </c>
      <c r="M16" s="6">
        <v>42</v>
      </c>
      <c r="N16" s="6">
        <v>44</v>
      </c>
      <c r="O16" s="7">
        <v>42.916666666666664</v>
      </c>
    </row>
    <row r="17" spans="2:15" ht="12.75">
      <c r="B17" t="s">
        <v>25</v>
      </c>
      <c r="C17" s="6">
        <v>4</v>
      </c>
      <c r="D17" s="6">
        <v>1</v>
      </c>
      <c r="E17" s="6">
        <v>0</v>
      </c>
      <c r="F17" s="6">
        <v>3</v>
      </c>
      <c r="G17" s="6">
        <v>2</v>
      </c>
      <c r="H17" s="6">
        <v>1</v>
      </c>
      <c r="I17" s="6">
        <v>1</v>
      </c>
      <c r="J17" s="6">
        <v>0</v>
      </c>
      <c r="K17" s="6">
        <v>1</v>
      </c>
      <c r="L17" s="6">
        <v>2</v>
      </c>
      <c r="M17" s="6">
        <v>2</v>
      </c>
      <c r="N17" s="6">
        <v>2</v>
      </c>
      <c r="O17" s="7">
        <v>1.5833333333333333</v>
      </c>
    </row>
    <row r="18" spans="2:15" ht="12.75">
      <c r="B18" t="s">
        <v>26</v>
      </c>
      <c r="C18" s="6">
        <v>4</v>
      </c>
      <c r="D18" s="6">
        <v>4</v>
      </c>
      <c r="E18" s="6">
        <v>4</v>
      </c>
      <c r="F18" s="6">
        <v>4</v>
      </c>
      <c r="G18" s="6">
        <v>4</v>
      </c>
      <c r="H18" s="6">
        <v>4</v>
      </c>
      <c r="I18" s="6">
        <v>4</v>
      </c>
      <c r="J18" s="6">
        <v>4</v>
      </c>
      <c r="K18" s="6">
        <v>2</v>
      </c>
      <c r="L18" s="6">
        <v>2</v>
      </c>
      <c r="M18" s="6">
        <v>2</v>
      </c>
      <c r="N18" s="6">
        <v>3</v>
      </c>
      <c r="O18" s="7">
        <v>3.4166666666666665</v>
      </c>
    </row>
    <row r="19" spans="2:15" ht="12.75">
      <c r="B19" t="s">
        <v>27</v>
      </c>
      <c r="C19" s="6">
        <v>594</v>
      </c>
      <c r="D19" s="6">
        <v>542</v>
      </c>
      <c r="E19" s="6">
        <v>526</v>
      </c>
      <c r="F19" s="6">
        <v>496</v>
      </c>
      <c r="G19" s="6">
        <v>516</v>
      </c>
      <c r="H19" s="6">
        <v>558</v>
      </c>
      <c r="I19" s="6">
        <v>588</v>
      </c>
      <c r="J19" s="6">
        <v>639</v>
      </c>
      <c r="K19" s="6">
        <v>696</v>
      </c>
      <c r="L19" s="6">
        <v>741</v>
      </c>
      <c r="M19" s="6">
        <v>782</v>
      </c>
      <c r="N19" s="6">
        <v>798</v>
      </c>
      <c r="O19" s="7">
        <v>623</v>
      </c>
    </row>
    <row r="20" spans="2:15" ht="12.75">
      <c r="B20" t="s">
        <v>28</v>
      </c>
      <c r="C20" s="6">
        <v>59</v>
      </c>
      <c r="D20" s="6">
        <v>57</v>
      </c>
      <c r="E20" s="6">
        <v>50</v>
      </c>
      <c r="F20" s="6">
        <v>55</v>
      </c>
      <c r="G20" s="6">
        <v>59</v>
      </c>
      <c r="H20" s="6">
        <v>58</v>
      </c>
      <c r="I20" s="6">
        <v>54</v>
      </c>
      <c r="J20" s="6">
        <v>57</v>
      </c>
      <c r="K20" s="6">
        <v>59</v>
      </c>
      <c r="L20" s="6">
        <v>59</v>
      </c>
      <c r="M20" s="6">
        <v>61</v>
      </c>
      <c r="N20" s="6">
        <v>59</v>
      </c>
      <c r="O20" s="7">
        <v>57.25</v>
      </c>
    </row>
    <row r="21" spans="2:15" ht="12.75">
      <c r="B21" t="s">
        <v>29</v>
      </c>
      <c r="C21" s="6">
        <v>0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6">
        <v>1</v>
      </c>
      <c r="O21" s="7">
        <v>0.25</v>
      </c>
    </row>
    <row r="22" spans="2:15" s="1" customFormat="1" ht="12.75">
      <c r="B22" s="1" t="s">
        <v>30</v>
      </c>
      <c r="C22" s="7">
        <v>1107</v>
      </c>
      <c r="D22" s="7">
        <v>1052</v>
      </c>
      <c r="E22" s="7">
        <v>894</v>
      </c>
      <c r="F22" s="7">
        <v>736</v>
      </c>
      <c r="G22" s="7">
        <v>770</v>
      </c>
      <c r="H22" s="7">
        <v>932</v>
      </c>
      <c r="I22" s="7">
        <v>982</v>
      </c>
      <c r="J22" s="7">
        <v>1092</v>
      </c>
      <c r="K22" s="7">
        <v>1161</v>
      </c>
      <c r="L22" s="7">
        <v>1225</v>
      </c>
      <c r="M22" s="7">
        <v>1317</v>
      </c>
      <c r="N22" s="7">
        <v>1380</v>
      </c>
      <c r="O22" s="7">
        <v>1054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15</v>
      </c>
      <c r="D24" s="6">
        <v>11</v>
      </c>
      <c r="E24" s="6">
        <v>13</v>
      </c>
      <c r="F24" s="6">
        <v>12</v>
      </c>
      <c r="G24" s="6">
        <v>9</v>
      </c>
      <c r="H24" s="6">
        <v>13</v>
      </c>
      <c r="I24" s="6">
        <v>11</v>
      </c>
      <c r="J24" s="6">
        <v>9</v>
      </c>
      <c r="K24" s="6">
        <v>7</v>
      </c>
      <c r="L24" s="6">
        <v>7</v>
      </c>
      <c r="M24" s="6">
        <v>7</v>
      </c>
      <c r="N24" s="6">
        <v>5</v>
      </c>
      <c r="O24" s="7">
        <v>9.916666666666666</v>
      </c>
    </row>
    <row r="25" spans="2:15" ht="12.75">
      <c r="B25" t="s">
        <v>33</v>
      </c>
      <c r="C25" s="6">
        <v>2</v>
      </c>
      <c r="D25" s="6">
        <v>3</v>
      </c>
      <c r="E25" s="6">
        <v>3</v>
      </c>
      <c r="F25" s="6">
        <v>3</v>
      </c>
      <c r="G25" s="6">
        <v>3</v>
      </c>
      <c r="H25" s="6">
        <v>4</v>
      </c>
      <c r="I25" s="6">
        <v>4</v>
      </c>
      <c r="J25" s="6">
        <v>3</v>
      </c>
      <c r="K25" s="6">
        <v>3</v>
      </c>
      <c r="L25" s="6">
        <v>3</v>
      </c>
      <c r="M25" s="6">
        <v>2</v>
      </c>
      <c r="N25" s="6">
        <v>2</v>
      </c>
      <c r="O25" s="7">
        <v>2.9166666666666665</v>
      </c>
    </row>
    <row r="26" spans="2:15" ht="12.75">
      <c r="B26" t="s">
        <v>34</v>
      </c>
      <c r="C26" s="6">
        <v>7</v>
      </c>
      <c r="D26" s="6">
        <v>11</v>
      </c>
      <c r="E26" s="6">
        <v>12</v>
      </c>
      <c r="F26" s="6">
        <v>13</v>
      </c>
      <c r="G26" s="6">
        <v>12</v>
      </c>
      <c r="H26" s="6">
        <v>11</v>
      </c>
      <c r="I26" s="6">
        <v>7</v>
      </c>
      <c r="J26" s="6">
        <v>4</v>
      </c>
      <c r="K26" s="6">
        <v>6</v>
      </c>
      <c r="L26" s="6">
        <v>11</v>
      </c>
      <c r="M26" s="6">
        <v>7</v>
      </c>
      <c r="N26" s="6">
        <v>7</v>
      </c>
      <c r="O26" s="7">
        <v>9</v>
      </c>
    </row>
    <row r="27" spans="2:15" ht="12.75">
      <c r="B27" t="s">
        <v>35</v>
      </c>
      <c r="C27" s="6">
        <v>45</v>
      </c>
      <c r="D27" s="6">
        <v>47</v>
      </c>
      <c r="E27" s="6">
        <v>48</v>
      </c>
      <c r="F27" s="6">
        <v>48</v>
      </c>
      <c r="G27" s="6">
        <v>47</v>
      </c>
      <c r="H27" s="6">
        <v>49</v>
      </c>
      <c r="I27" s="6">
        <v>49</v>
      </c>
      <c r="J27" s="6">
        <v>40</v>
      </c>
      <c r="K27" s="6">
        <v>41</v>
      </c>
      <c r="L27" s="6">
        <v>47</v>
      </c>
      <c r="M27" s="6">
        <v>46</v>
      </c>
      <c r="N27" s="6">
        <v>46</v>
      </c>
      <c r="O27" s="7">
        <v>46.083333333333336</v>
      </c>
    </row>
    <row r="28" spans="2:15" ht="12.75">
      <c r="B28" t="s">
        <v>36</v>
      </c>
      <c r="C28" s="6">
        <v>40</v>
      </c>
      <c r="D28" s="6">
        <v>38</v>
      </c>
      <c r="E28" s="6">
        <v>39</v>
      </c>
      <c r="F28" s="6">
        <v>35</v>
      </c>
      <c r="G28" s="6">
        <v>30</v>
      </c>
      <c r="H28" s="6">
        <v>31</v>
      </c>
      <c r="I28" s="6">
        <v>35</v>
      </c>
      <c r="J28" s="6">
        <v>34</v>
      </c>
      <c r="K28" s="6">
        <v>31</v>
      </c>
      <c r="L28" s="6">
        <v>32</v>
      </c>
      <c r="M28" s="6">
        <v>30</v>
      </c>
      <c r="N28" s="6">
        <v>28</v>
      </c>
      <c r="O28" s="7">
        <v>33.583333333333336</v>
      </c>
    </row>
    <row r="29" spans="2:15" ht="12.75">
      <c r="B29" t="s">
        <v>37</v>
      </c>
      <c r="C29" s="6">
        <v>2</v>
      </c>
      <c r="D29" s="6">
        <v>4</v>
      </c>
      <c r="E29" s="6">
        <v>4</v>
      </c>
      <c r="F29" s="6">
        <v>4</v>
      </c>
      <c r="G29" s="6">
        <v>6</v>
      </c>
      <c r="H29" s="6">
        <v>6</v>
      </c>
      <c r="I29" s="6">
        <v>6</v>
      </c>
      <c r="J29" s="6">
        <v>5</v>
      </c>
      <c r="K29" s="6">
        <v>6</v>
      </c>
      <c r="L29" s="6">
        <v>4</v>
      </c>
      <c r="M29" s="6">
        <v>5</v>
      </c>
      <c r="N29" s="6">
        <v>7</v>
      </c>
      <c r="O29" s="7">
        <v>4.916666666666667</v>
      </c>
    </row>
    <row r="30" spans="2:15" ht="12.75">
      <c r="B30" t="s">
        <v>38</v>
      </c>
      <c r="C30" s="6">
        <v>7</v>
      </c>
      <c r="D30" s="6">
        <v>7</v>
      </c>
      <c r="E30" s="6">
        <v>9</v>
      </c>
      <c r="F30" s="6">
        <v>5</v>
      </c>
      <c r="G30" s="6">
        <v>4</v>
      </c>
      <c r="H30" s="6">
        <v>5</v>
      </c>
      <c r="I30" s="6">
        <v>6</v>
      </c>
      <c r="J30" s="6">
        <v>6</v>
      </c>
      <c r="K30" s="6">
        <v>8</v>
      </c>
      <c r="L30" s="6">
        <v>6</v>
      </c>
      <c r="M30" s="6">
        <v>7</v>
      </c>
      <c r="N30" s="6">
        <v>7</v>
      </c>
      <c r="O30" s="7">
        <v>6.416666666666667</v>
      </c>
    </row>
    <row r="31" spans="2:15" ht="12.75">
      <c r="B31" t="s">
        <v>39</v>
      </c>
      <c r="C31" s="6">
        <v>10</v>
      </c>
      <c r="D31" s="6">
        <v>9</v>
      </c>
      <c r="E31" s="6">
        <v>9</v>
      </c>
      <c r="F31" s="6">
        <v>9</v>
      </c>
      <c r="G31" s="6">
        <v>9</v>
      </c>
      <c r="H31" s="6">
        <v>5</v>
      </c>
      <c r="I31" s="6">
        <v>6</v>
      </c>
      <c r="J31" s="6">
        <v>2</v>
      </c>
      <c r="K31" s="6">
        <v>5</v>
      </c>
      <c r="L31" s="6">
        <v>5</v>
      </c>
      <c r="M31" s="6">
        <v>8</v>
      </c>
      <c r="N31" s="6">
        <v>8</v>
      </c>
      <c r="O31" s="7">
        <v>7.083333333333333</v>
      </c>
    </row>
    <row r="32" spans="2:15" ht="12.75">
      <c r="B32" t="s">
        <v>40</v>
      </c>
      <c r="C32" s="6">
        <v>1</v>
      </c>
      <c r="D32" s="6">
        <v>0</v>
      </c>
      <c r="E32" s="6">
        <v>1</v>
      </c>
      <c r="F32" s="6">
        <v>2</v>
      </c>
      <c r="G32" s="6">
        <v>2</v>
      </c>
      <c r="H32" s="6">
        <v>1</v>
      </c>
      <c r="I32" s="6">
        <v>0</v>
      </c>
      <c r="J32" s="6">
        <v>1</v>
      </c>
      <c r="K32" s="6">
        <v>1</v>
      </c>
      <c r="L32" s="6">
        <v>0</v>
      </c>
      <c r="M32" s="6">
        <v>1</v>
      </c>
      <c r="N32" s="6">
        <v>2</v>
      </c>
      <c r="O32" s="7">
        <v>1</v>
      </c>
    </row>
    <row r="33" spans="2:15" ht="12.75">
      <c r="B33" t="s">
        <v>41</v>
      </c>
      <c r="C33" s="6">
        <v>1</v>
      </c>
      <c r="D33" s="6">
        <v>2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0</v>
      </c>
      <c r="N33" s="6">
        <v>1</v>
      </c>
      <c r="O33" s="7">
        <v>1</v>
      </c>
    </row>
    <row r="34" spans="2:15" ht="12.75">
      <c r="B34" t="s">
        <v>42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7">
        <v>0.16666666666666666</v>
      </c>
    </row>
    <row r="35" spans="2:15" ht="12.75">
      <c r="B35" t="s">
        <v>43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1</v>
      </c>
      <c r="N35" s="6">
        <v>0</v>
      </c>
      <c r="O35" s="7">
        <v>0.16666666666666666</v>
      </c>
    </row>
    <row r="36" spans="2:15" ht="12.75">
      <c r="B36" t="s">
        <v>44</v>
      </c>
      <c r="C36" s="6">
        <v>8</v>
      </c>
      <c r="D36" s="6">
        <v>8</v>
      </c>
      <c r="E36" s="6">
        <v>8</v>
      </c>
      <c r="F36" s="6">
        <v>7</v>
      </c>
      <c r="G36" s="6">
        <v>7</v>
      </c>
      <c r="H36" s="6">
        <v>7</v>
      </c>
      <c r="I36" s="6">
        <v>7</v>
      </c>
      <c r="J36" s="6">
        <v>5</v>
      </c>
      <c r="K36" s="6">
        <v>5</v>
      </c>
      <c r="L36" s="6">
        <v>6</v>
      </c>
      <c r="M36" s="6">
        <v>5</v>
      </c>
      <c r="N36" s="6">
        <v>5</v>
      </c>
      <c r="O36" s="7">
        <v>6.5</v>
      </c>
    </row>
    <row r="37" spans="2:15" ht="12.75">
      <c r="B37" t="s">
        <v>45</v>
      </c>
      <c r="C37" s="6">
        <v>8</v>
      </c>
      <c r="D37" s="6">
        <v>9</v>
      </c>
      <c r="E37" s="6">
        <v>9</v>
      </c>
      <c r="F37" s="6">
        <v>9</v>
      </c>
      <c r="G37" s="6">
        <v>10</v>
      </c>
      <c r="H37" s="6">
        <v>10</v>
      </c>
      <c r="I37" s="6">
        <v>10</v>
      </c>
      <c r="J37" s="6">
        <v>10</v>
      </c>
      <c r="K37" s="6">
        <v>9</v>
      </c>
      <c r="L37" s="6">
        <v>7</v>
      </c>
      <c r="M37" s="6">
        <v>6</v>
      </c>
      <c r="N37" s="6">
        <v>6</v>
      </c>
      <c r="O37" s="7">
        <v>8.583333333333334</v>
      </c>
    </row>
    <row r="38" spans="2:15" ht="12.75">
      <c r="B38" t="s">
        <v>29</v>
      </c>
      <c r="C38" s="6">
        <v>1</v>
      </c>
      <c r="D38" s="6">
        <v>2</v>
      </c>
      <c r="E38" s="6">
        <v>2</v>
      </c>
      <c r="F38" s="6">
        <v>2</v>
      </c>
      <c r="G38" s="6">
        <v>2</v>
      </c>
      <c r="H38" s="6">
        <v>1</v>
      </c>
      <c r="I38" s="6">
        <v>1</v>
      </c>
      <c r="J38" s="6">
        <v>1</v>
      </c>
      <c r="K38" s="6">
        <v>1</v>
      </c>
      <c r="L38" s="6">
        <v>2</v>
      </c>
      <c r="M38" s="6">
        <v>2</v>
      </c>
      <c r="N38" s="6">
        <v>2</v>
      </c>
      <c r="O38" s="7">
        <v>1.5833333333333333</v>
      </c>
    </row>
    <row r="39" spans="2:15" s="1" customFormat="1" ht="12.75">
      <c r="B39" s="1" t="s">
        <v>30</v>
      </c>
      <c r="C39" s="7">
        <v>148</v>
      </c>
      <c r="D39" s="7">
        <v>151</v>
      </c>
      <c r="E39" s="7">
        <v>158</v>
      </c>
      <c r="F39" s="7">
        <v>150</v>
      </c>
      <c r="G39" s="7">
        <v>142</v>
      </c>
      <c r="H39" s="7">
        <v>144</v>
      </c>
      <c r="I39" s="7">
        <v>143</v>
      </c>
      <c r="J39" s="7">
        <v>121</v>
      </c>
      <c r="K39" s="7">
        <v>124</v>
      </c>
      <c r="L39" s="7">
        <v>132</v>
      </c>
      <c r="M39" s="7">
        <v>127</v>
      </c>
      <c r="N39" s="7">
        <v>127</v>
      </c>
      <c r="O39" s="7">
        <v>138.91666666666666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16</v>
      </c>
      <c r="D41" s="6">
        <v>16</v>
      </c>
      <c r="E41" s="6">
        <v>16</v>
      </c>
      <c r="F41" s="6">
        <v>13</v>
      </c>
      <c r="G41" s="6">
        <v>12</v>
      </c>
      <c r="H41" s="6">
        <v>11</v>
      </c>
      <c r="I41" s="6">
        <v>12</v>
      </c>
      <c r="J41" s="6">
        <v>12</v>
      </c>
      <c r="K41" s="6">
        <v>12</v>
      </c>
      <c r="L41" s="6">
        <v>12</v>
      </c>
      <c r="M41" s="6">
        <v>12</v>
      </c>
      <c r="N41" s="6">
        <v>12</v>
      </c>
      <c r="O41" s="7">
        <v>13</v>
      </c>
    </row>
    <row r="42" spans="2:15" ht="12.75">
      <c r="B42" t="s">
        <v>48</v>
      </c>
      <c r="C42" s="6">
        <v>4</v>
      </c>
      <c r="D42" s="6">
        <v>6</v>
      </c>
      <c r="E42" s="6">
        <v>7</v>
      </c>
      <c r="F42" s="6">
        <v>5</v>
      </c>
      <c r="G42" s="6">
        <v>4</v>
      </c>
      <c r="H42" s="6">
        <v>5</v>
      </c>
      <c r="I42" s="6">
        <v>4</v>
      </c>
      <c r="J42" s="6">
        <v>4</v>
      </c>
      <c r="K42" s="6">
        <v>3</v>
      </c>
      <c r="L42" s="6">
        <v>3</v>
      </c>
      <c r="M42" s="6">
        <v>4</v>
      </c>
      <c r="N42" s="6">
        <v>5</v>
      </c>
      <c r="O42" s="7">
        <v>4.5</v>
      </c>
    </row>
    <row r="43" spans="2:15" ht="12.75">
      <c r="B43" t="s">
        <v>49</v>
      </c>
      <c r="C43" s="6">
        <v>5</v>
      </c>
      <c r="D43" s="6">
        <v>4</v>
      </c>
      <c r="E43" s="6">
        <v>4</v>
      </c>
      <c r="F43" s="6">
        <v>1</v>
      </c>
      <c r="G43" s="6">
        <v>1</v>
      </c>
      <c r="H43" s="6">
        <v>2</v>
      </c>
      <c r="I43" s="6">
        <v>1</v>
      </c>
      <c r="J43" s="6">
        <v>3</v>
      </c>
      <c r="K43" s="6">
        <v>1</v>
      </c>
      <c r="L43" s="6">
        <v>3</v>
      </c>
      <c r="M43" s="6">
        <v>3</v>
      </c>
      <c r="N43" s="6">
        <v>3</v>
      </c>
      <c r="O43" s="7">
        <v>2.5833333333333335</v>
      </c>
    </row>
    <row r="44" spans="2:15" ht="12.75">
      <c r="B44" t="s">
        <v>50</v>
      </c>
      <c r="C44" s="6">
        <v>4</v>
      </c>
      <c r="D44" s="6">
        <v>2</v>
      </c>
      <c r="E44" s="6">
        <v>1</v>
      </c>
      <c r="F44" s="6">
        <v>1</v>
      </c>
      <c r="G44" s="6">
        <v>1</v>
      </c>
      <c r="H44" s="6">
        <v>2</v>
      </c>
      <c r="I44" s="6">
        <v>2</v>
      </c>
      <c r="J44" s="6">
        <v>1</v>
      </c>
      <c r="K44" s="6">
        <v>2</v>
      </c>
      <c r="L44" s="6">
        <v>2</v>
      </c>
      <c r="M44" s="6">
        <v>2</v>
      </c>
      <c r="N44" s="6">
        <v>2</v>
      </c>
      <c r="O44" s="7">
        <v>1.8333333333333333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10</v>
      </c>
      <c r="D46" s="6">
        <v>10</v>
      </c>
      <c r="E46" s="6">
        <v>10</v>
      </c>
      <c r="F46" s="6">
        <v>7</v>
      </c>
      <c r="G46" s="6">
        <v>7</v>
      </c>
      <c r="H46" s="6">
        <v>7</v>
      </c>
      <c r="I46" s="6">
        <v>7</v>
      </c>
      <c r="J46" s="6">
        <v>8</v>
      </c>
      <c r="K46" s="6">
        <v>8</v>
      </c>
      <c r="L46" s="6">
        <v>8</v>
      </c>
      <c r="M46" s="6">
        <v>8</v>
      </c>
      <c r="N46" s="6">
        <v>8</v>
      </c>
      <c r="O46" s="7">
        <v>8.166666666666666</v>
      </c>
    </row>
    <row r="47" spans="2:15" ht="12.75">
      <c r="B47" t="s">
        <v>53</v>
      </c>
      <c r="C47" s="6">
        <v>12</v>
      </c>
      <c r="D47" s="6">
        <v>10</v>
      </c>
      <c r="E47" s="6">
        <v>7</v>
      </c>
      <c r="F47" s="6">
        <v>10</v>
      </c>
      <c r="G47" s="6">
        <v>9</v>
      </c>
      <c r="H47" s="6">
        <v>9</v>
      </c>
      <c r="I47" s="6">
        <v>8</v>
      </c>
      <c r="J47" s="6">
        <v>8</v>
      </c>
      <c r="K47" s="6">
        <v>6</v>
      </c>
      <c r="L47" s="6">
        <v>5</v>
      </c>
      <c r="M47" s="6">
        <v>4</v>
      </c>
      <c r="N47" s="6">
        <v>4</v>
      </c>
      <c r="O47" s="7">
        <v>7.666666666666667</v>
      </c>
    </row>
    <row r="48" spans="2:15" ht="12.75">
      <c r="B48" t="s">
        <v>54</v>
      </c>
      <c r="C48" s="6">
        <v>1</v>
      </c>
      <c r="D48" s="6">
        <v>0</v>
      </c>
      <c r="E48" s="6">
        <v>1</v>
      </c>
      <c r="F48" s="6">
        <v>1</v>
      </c>
      <c r="G48" s="6">
        <v>0</v>
      </c>
      <c r="H48" s="6">
        <v>1</v>
      </c>
      <c r="I48" s="6">
        <v>0</v>
      </c>
      <c r="J48" s="6">
        <v>1</v>
      </c>
      <c r="K48" s="6">
        <v>0</v>
      </c>
      <c r="L48" s="6">
        <v>0</v>
      </c>
      <c r="M48" s="6">
        <v>1</v>
      </c>
      <c r="N48" s="6">
        <v>1</v>
      </c>
      <c r="O48" s="7">
        <v>0.5833333333333334</v>
      </c>
    </row>
    <row r="49" spans="2:15" ht="12.75">
      <c r="B49" t="s">
        <v>55</v>
      </c>
      <c r="C49" s="6">
        <v>2</v>
      </c>
      <c r="D49" s="6">
        <v>2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2</v>
      </c>
      <c r="M49" s="6">
        <v>1</v>
      </c>
      <c r="N49" s="6">
        <v>1</v>
      </c>
      <c r="O49" s="7">
        <v>1.25</v>
      </c>
    </row>
    <row r="50" spans="2:15" ht="12.75">
      <c r="B50" t="s">
        <v>29</v>
      </c>
      <c r="C50" s="6">
        <v>4</v>
      </c>
      <c r="D50" s="6">
        <v>2</v>
      </c>
      <c r="E50" s="6">
        <v>3</v>
      </c>
      <c r="F50" s="6">
        <v>2</v>
      </c>
      <c r="G50" s="6">
        <v>2</v>
      </c>
      <c r="H50" s="6">
        <v>2</v>
      </c>
      <c r="I50" s="6">
        <v>3</v>
      </c>
      <c r="J50" s="6">
        <v>2</v>
      </c>
      <c r="K50" s="6">
        <v>3</v>
      </c>
      <c r="L50" s="6">
        <v>3</v>
      </c>
      <c r="M50" s="6">
        <v>1</v>
      </c>
      <c r="N50" s="6">
        <v>2</v>
      </c>
      <c r="O50" s="7">
        <v>2.4166666666666665</v>
      </c>
    </row>
    <row r="51" spans="2:15" s="1" customFormat="1" ht="12.75">
      <c r="B51" s="1" t="s">
        <v>30</v>
      </c>
      <c r="C51" s="7">
        <v>58</v>
      </c>
      <c r="D51" s="7">
        <v>52</v>
      </c>
      <c r="E51" s="7">
        <v>50</v>
      </c>
      <c r="F51" s="7">
        <v>41</v>
      </c>
      <c r="G51" s="7">
        <v>37</v>
      </c>
      <c r="H51" s="7">
        <v>40</v>
      </c>
      <c r="I51" s="7">
        <v>38</v>
      </c>
      <c r="J51" s="7">
        <v>40</v>
      </c>
      <c r="K51" s="7">
        <v>36</v>
      </c>
      <c r="L51" s="7">
        <v>38</v>
      </c>
      <c r="M51" s="7">
        <v>36</v>
      </c>
      <c r="N51" s="7">
        <v>38</v>
      </c>
      <c r="O51" s="7">
        <v>42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14</v>
      </c>
      <c r="D53" s="6">
        <v>13</v>
      </c>
      <c r="E53" s="6">
        <v>11</v>
      </c>
      <c r="F53" s="6">
        <v>13</v>
      </c>
      <c r="G53" s="6">
        <v>14</v>
      </c>
      <c r="H53" s="6">
        <v>14</v>
      </c>
      <c r="I53" s="6">
        <v>14</v>
      </c>
      <c r="J53" s="6">
        <v>14</v>
      </c>
      <c r="K53" s="6">
        <v>13</v>
      </c>
      <c r="L53" s="6">
        <v>13</v>
      </c>
      <c r="M53" s="6">
        <v>13</v>
      </c>
      <c r="N53" s="6">
        <v>13</v>
      </c>
      <c r="O53" s="7">
        <v>13.25</v>
      </c>
    </row>
    <row r="54" spans="2:15" ht="12.75">
      <c r="B54" t="s">
        <v>58</v>
      </c>
      <c r="C54" s="6">
        <v>3</v>
      </c>
      <c r="D54" s="6">
        <v>3</v>
      </c>
      <c r="E54" s="6">
        <v>2</v>
      </c>
      <c r="F54" s="6">
        <v>1</v>
      </c>
      <c r="G54" s="6">
        <v>1</v>
      </c>
      <c r="H54" s="6">
        <v>1</v>
      </c>
      <c r="I54" s="6">
        <v>2</v>
      </c>
      <c r="J54" s="6">
        <v>2</v>
      </c>
      <c r="K54" s="6">
        <v>1</v>
      </c>
      <c r="L54" s="6">
        <v>1</v>
      </c>
      <c r="M54" s="6">
        <v>1</v>
      </c>
      <c r="N54" s="6">
        <v>0</v>
      </c>
      <c r="O54" s="7">
        <v>1.5</v>
      </c>
    </row>
    <row r="55" spans="2:15" ht="12.75">
      <c r="B55" t="s">
        <v>59</v>
      </c>
      <c r="C55" s="6">
        <v>15</v>
      </c>
      <c r="D55" s="6">
        <v>16</v>
      </c>
      <c r="E55" s="6">
        <v>18</v>
      </c>
      <c r="F55" s="6">
        <v>18</v>
      </c>
      <c r="G55" s="6">
        <v>18</v>
      </c>
      <c r="H55" s="6">
        <v>17</v>
      </c>
      <c r="I55" s="6">
        <v>18</v>
      </c>
      <c r="J55" s="6">
        <v>15</v>
      </c>
      <c r="K55" s="6">
        <v>14</v>
      </c>
      <c r="L55" s="6">
        <v>15</v>
      </c>
      <c r="M55" s="6">
        <v>15</v>
      </c>
      <c r="N55" s="6">
        <v>20</v>
      </c>
      <c r="O55" s="7">
        <v>16.583333333333332</v>
      </c>
    </row>
    <row r="56" spans="2:15" ht="12.75">
      <c r="B56" t="s">
        <v>60</v>
      </c>
      <c r="C56" s="6">
        <v>27</v>
      </c>
      <c r="D56" s="6">
        <v>27</v>
      </c>
      <c r="E56" s="6">
        <v>27</v>
      </c>
      <c r="F56" s="6">
        <v>27</v>
      </c>
      <c r="G56" s="6">
        <v>27</v>
      </c>
      <c r="H56" s="6">
        <v>27</v>
      </c>
      <c r="I56" s="6">
        <v>27</v>
      </c>
      <c r="J56" s="6">
        <v>27</v>
      </c>
      <c r="K56" s="6">
        <v>27</v>
      </c>
      <c r="L56" s="6">
        <v>27</v>
      </c>
      <c r="M56" s="6">
        <v>27</v>
      </c>
      <c r="N56" s="6">
        <v>27</v>
      </c>
      <c r="O56" s="7">
        <v>27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v>0</v>
      </c>
    </row>
    <row r="59" spans="2:15" ht="12.75">
      <c r="B59" t="s">
        <v>63</v>
      </c>
      <c r="C59" s="6">
        <v>9</v>
      </c>
      <c r="D59" s="6">
        <v>10</v>
      </c>
      <c r="E59" s="6">
        <v>9</v>
      </c>
      <c r="F59" s="6">
        <v>9</v>
      </c>
      <c r="G59" s="6">
        <v>10</v>
      </c>
      <c r="H59" s="6">
        <v>10</v>
      </c>
      <c r="I59" s="6">
        <v>11</v>
      </c>
      <c r="J59" s="6">
        <v>13</v>
      </c>
      <c r="K59" s="6">
        <v>12</v>
      </c>
      <c r="L59" s="6">
        <v>12</v>
      </c>
      <c r="M59" s="6">
        <v>12</v>
      </c>
      <c r="N59" s="6">
        <v>12</v>
      </c>
      <c r="O59" s="7">
        <v>10.75</v>
      </c>
    </row>
    <row r="60" spans="2:15" ht="12.75">
      <c r="B60" t="s">
        <v>64</v>
      </c>
      <c r="C60" s="6">
        <v>20</v>
      </c>
      <c r="D60" s="6">
        <v>22</v>
      </c>
      <c r="E60" s="6">
        <v>23</v>
      </c>
      <c r="F60" s="6">
        <v>22</v>
      </c>
      <c r="G60" s="6">
        <v>20</v>
      </c>
      <c r="H60" s="6">
        <v>18</v>
      </c>
      <c r="I60" s="6">
        <v>17</v>
      </c>
      <c r="J60" s="6">
        <v>18</v>
      </c>
      <c r="K60" s="6">
        <v>16</v>
      </c>
      <c r="L60" s="6">
        <v>15</v>
      </c>
      <c r="M60" s="6">
        <v>17</v>
      </c>
      <c r="N60" s="6">
        <v>16</v>
      </c>
      <c r="O60" s="7">
        <v>18.666666666666668</v>
      </c>
    </row>
    <row r="61" spans="2:15" ht="12.75">
      <c r="B61" t="s">
        <v>65</v>
      </c>
      <c r="C61" s="6">
        <v>7</v>
      </c>
      <c r="D61" s="6">
        <v>8</v>
      </c>
      <c r="E61" s="6">
        <v>8</v>
      </c>
      <c r="F61" s="6">
        <v>6</v>
      </c>
      <c r="G61" s="6">
        <v>6</v>
      </c>
      <c r="H61" s="6">
        <v>8</v>
      </c>
      <c r="I61" s="6">
        <v>6</v>
      </c>
      <c r="J61" s="6">
        <v>5</v>
      </c>
      <c r="K61" s="6">
        <v>6</v>
      </c>
      <c r="L61" s="6">
        <v>9</v>
      </c>
      <c r="M61" s="6">
        <v>8</v>
      </c>
      <c r="N61" s="6">
        <v>9</v>
      </c>
      <c r="O61" s="7">
        <v>7.166666666666667</v>
      </c>
    </row>
    <row r="62" spans="2:15" ht="12.75">
      <c r="B62" t="s">
        <v>66</v>
      </c>
      <c r="C62" s="6">
        <v>10</v>
      </c>
      <c r="D62" s="6">
        <v>10</v>
      </c>
      <c r="E62" s="6">
        <v>7</v>
      </c>
      <c r="F62" s="6">
        <v>6</v>
      </c>
      <c r="G62" s="6">
        <v>6</v>
      </c>
      <c r="H62" s="6">
        <v>6</v>
      </c>
      <c r="I62" s="6">
        <v>7</v>
      </c>
      <c r="J62" s="6">
        <v>4</v>
      </c>
      <c r="K62" s="6">
        <v>5</v>
      </c>
      <c r="L62" s="6">
        <v>5</v>
      </c>
      <c r="M62" s="6">
        <v>5</v>
      </c>
      <c r="N62" s="6">
        <v>3</v>
      </c>
      <c r="O62" s="7">
        <v>6.166666666666667</v>
      </c>
    </row>
    <row r="63" spans="2:15" ht="12.75">
      <c r="B63" t="s">
        <v>67</v>
      </c>
      <c r="C63" s="6">
        <v>21</v>
      </c>
      <c r="D63" s="6">
        <v>21</v>
      </c>
      <c r="E63" s="6">
        <v>22</v>
      </c>
      <c r="F63" s="6">
        <v>21</v>
      </c>
      <c r="G63" s="6">
        <v>20</v>
      </c>
      <c r="H63" s="6">
        <v>18</v>
      </c>
      <c r="I63" s="6">
        <v>21</v>
      </c>
      <c r="J63" s="6">
        <v>21</v>
      </c>
      <c r="K63" s="6">
        <v>18</v>
      </c>
      <c r="L63" s="6">
        <v>20</v>
      </c>
      <c r="M63" s="6">
        <v>21</v>
      </c>
      <c r="N63" s="6">
        <v>21</v>
      </c>
      <c r="O63" s="7">
        <v>20.416666666666668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14</v>
      </c>
      <c r="D65" s="6">
        <v>14</v>
      </c>
      <c r="E65" s="6">
        <v>14</v>
      </c>
      <c r="F65" s="6">
        <v>14</v>
      </c>
      <c r="G65" s="6">
        <v>13</v>
      </c>
      <c r="H65" s="6">
        <v>13</v>
      </c>
      <c r="I65" s="6">
        <v>13</v>
      </c>
      <c r="J65" s="6">
        <v>13</v>
      </c>
      <c r="K65" s="6">
        <v>13</v>
      </c>
      <c r="L65" s="6">
        <v>13</v>
      </c>
      <c r="M65" s="6">
        <v>13</v>
      </c>
      <c r="N65" s="6">
        <v>14</v>
      </c>
      <c r="O65" s="7">
        <v>13.416666666666666</v>
      </c>
    </row>
    <row r="66" spans="2:15" ht="12.75">
      <c r="B66" t="s">
        <v>70</v>
      </c>
      <c r="C66" s="6">
        <v>4</v>
      </c>
      <c r="D66" s="6">
        <v>4</v>
      </c>
      <c r="E66" s="6">
        <v>3</v>
      </c>
      <c r="F66" s="6">
        <v>4</v>
      </c>
      <c r="G66" s="6">
        <v>4</v>
      </c>
      <c r="H66" s="6">
        <v>4</v>
      </c>
      <c r="I66" s="6">
        <v>4</v>
      </c>
      <c r="J66" s="6">
        <v>3</v>
      </c>
      <c r="K66" s="6">
        <v>3</v>
      </c>
      <c r="L66" s="6">
        <v>3</v>
      </c>
      <c r="M66" s="6">
        <v>3</v>
      </c>
      <c r="N66" s="6">
        <v>3</v>
      </c>
      <c r="O66" s="7">
        <v>3.5</v>
      </c>
    </row>
    <row r="67" spans="2:15" ht="12.75">
      <c r="B67" t="s">
        <v>29</v>
      </c>
      <c r="C67" s="6">
        <v>1</v>
      </c>
      <c r="D67" s="6">
        <v>2</v>
      </c>
      <c r="E67" s="6">
        <v>2</v>
      </c>
      <c r="F67" s="6">
        <v>2</v>
      </c>
      <c r="G67" s="6">
        <v>1</v>
      </c>
      <c r="H67" s="6">
        <v>1</v>
      </c>
      <c r="I67" s="6">
        <v>1</v>
      </c>
      <c r="J67" s="6">
        <v>2</v>
      </c>
      <c r="K67" s="6">
        <v>2</v>
      </c>
      <c r="L67" s="6">
        <v>1</v>
      </c>
      <c r="M67" s="6">
        <v>1</v>
      </c>
      <c r="N67" s="6">
        <v>1</v>
      </c>
      <c r="O67" s="7">
        <v>1.4166666666666667</v>
      </c>
    </row>
    <row r="68" spans="2:15" s="1" customFormat="1" ht="12.75">
      <c r="B68" s="1" t="s">
        <v>30</v>
      </c>
      <c r="C68" s="7">
        <v>145</v>
      </c>
      <c r="D68" s="7">
        <v>150</v>
      </c>
      <c r="E68" s="7">
        <v>146</v>
      </c>
      <c r="F68" s="7">
        <v>143</v>
      </c>
      <c r="G68" s="7">
        <v>140</v>
      </c>
      <c r="H68" s="7">
        <v>137</v>
      </c>
      <c r="I68" s="7">
        <v>141</v>
      </c>
      <c r="J68" s="7">
        <v>137</v>
      </c>
      <c r="K68" s="7">
        <v>130</v>
      </c>
      <c r="L68" s="7">
        <v>134</v>
      </c>
      <c r="M68" s="7">
        <v>136</v>
      </c>
      <c r="N68" s="7">
        <v>139</v>
      </c>
      <c r="O68" s="7">
        <v>139.83333333333334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7">
        <v>0</v>
      </c>
    </row>
    <row r="71" spans="2:15" ht="12.75">
      <c r="B71" t="s">
        <v>73</v>
      </c>
      <c r="C71" s="6">
        <v>3</v>
      </c>
      <c r="D71" s="6">
        <v>4</v>
      </c>
      <c r="E71" s="6">
        <v>4</v>
      </c>
      <c r="F71" s="6">
        <v>3</v>
      </c>
      <c r="G71" s="6">
        <v>3</v>
      </c>
      <c r="H71" s="6">
        <v>2</v>
      </c>
      <c r="I71" s="6">
        <v>1</v>
      </c>
      <c r="J71" s="6">
        <v>1</v>
      </c>
      <c r="K71" s="6">
        <v>3</v>
      </c>
      <c r="L71" s="6">
        <v>2</v>
      </c>
      <c r="M71" s="6">
        <v>2</v>
      </c>
      <c r="N71" s="6">
        <v>1</v>
      </c>
      <c r="O71" s="7">
        <v>2.4166666666666665</v>
      </c>
    </row>
    <row r="72" spans="2:15" ht="12.75">
      <c r="B72" t="s">
        <v>74</v>
      </c>
      <c r="C72" s="6">
        <v>3</v>
      </c>
      <c r="D72" s="6">
        <v>1</v>
      </c>
      <c r="E72" s="6">
        <v>2</v>
      </c>
      <c r="F72" s="6">
        <v>0</v>
      </c>
      <c r="G72" s="6">
        <v>1</v>
      </c>
      <c r="H72" s="6">
        <v>0</v>
      </c>
      <c r="I72" s="6">
        <v>0</v>
      </c>
      <c r="J72" s="6">
        <v>0</v>
      </c>
      <c r="K72" s="6">
        <v>2</v>
      </c>
      <c r="L72" s="6">
        <v>1</v>
      </c>
      <c r="M72" s="6">
        <v>1</v>
      </c>
      <c r="N72" s="6">
        <v>1</v>
      </c>
      <c r="O72" s="7">
        <v>1</v>
      </c>
    </row>
    <row r="73" spans="2:15" ht="12.75">
      <c r="B73" t="s">
        <v>75</v>
      </c>
      <c r="C73" s="6">
        <v>4</v>
      </c>
      <c r="D73" s="6">
        <v>3</v>
      </c>
      <c r="E73" s="6">
        <v>3</v>
      </c>
      <c r="F73" s="6">
        <v>4</v>
      </c>
      <c r="G73" s="6">
        <v>4</v>
      </c>
      <c r="H73" s="6">
        <v>5</v>
      </c>
      <c r="I73" s="6">
        <v>3</v>
      </c>
      <c r="J73" s="6">
        <v>4</v>
      </c>
      <c r="K73" s="6">
        <v>5</v>
      </c>
      <c r="L73" s="6">
        <v>6</v>
      </c>
      <c r="M73" s="6">
        <v>6</v>
      </c>
      <c r="N73" s="6">
        <v>4</v>
      </c>
      <c r="O73" s="7">
        <v>4.25</v>
      </c>
    </row>
    <row r="74" spans="2:15" ht="12.75">
      <c r="B74" t="s">
        <v>76</v>
      </c>
      <c r="C74" s="6">
        <v>2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7">
        <v>1.0833333333333333</v>
      </c>
    </row>
    <row r="75" spans="2:15" ht="12.75">
      <c r="B75" t="s">
        <v>77</v>
      </c>
      <c r="C75" s="6">
        <v>10</v>
      </c>
      <c r="D75" s="6">
        <v>9</v>
      </c>
      <c r="E75" s="6">
        <v>13</v>
      </c>
      <c r="F75" s="6">
        <v>11</v>
      </c>
      <c r="G75" s="6">
        <v>9</v>
      </c>
      <c r="H75" s="6">
        <v>10</v>
      </c>
      <c r="I75" s="6">
        <v>10</v>
      </c>
      <c r="J75" s="6">
        <v>7</v>
      </c>
      <c r="K75" s="6">
        <v>5</v>
      </c>
      <c r="L75" s="6">
        <v>6</v>
      </c>
      <c r="M75" s="6">
        <v>7</v>
      </c>
      <c r="N75" s="6">
        <v>8</v>
      </c>
      <c r="O75" s="7">
        <v>8.75</v>
      </c>
    </row>
    <row r="76" spans="2:15" ht="12.75">
      <c r="B76" t="s">
        <v>78</v>
      </c>
      <c r="C76" s="6">
        <v>7</v>
      </c>
      <c r="D76" s="6">
        <v>6</v>
      </c>
      <c r="E76" s="6">
        <v>5</v>
      </c>
      <c r="F76" s="6">
        <v>5</v>
      </c>
      <c r="G76" s="6">
        <v>4</v>
      </c>
      <c r="H76" s="6">
        <v>6</v>
      </c>
      <c r="I76" s="6">
        <v>3</v>
      </c>
      <c r="J76" s="6">
        <v>1</v>
      </c>
      <c r="K76" s="6">
        <v>3</v>
      </c>
      <c r="L76" s="6">
        <v>4</v>
      </c>
      <c r="M76" s="6">
        <v>3</v>
      </c>
      <c r="N76" s="6">
        <v>4</v>
      </c>
      <c r="O76" s="7">
        <v>4.25</v>
      </c>
    </row>
    <row r="77" spans="2:15" ht="12.75">
      <c r="B77" t="s">
        <v>79</v>
      </c>
      <c r="C77" s="6">
        <v>17</v>
      </c>
      <c r="D77" s="6">
        <v>14</v>
      </c>
      <c r="E77" s="6">
        <v>18</v>
      </c>
      <c r="F77" s="6">
        <v>16</v>
      </c>
      <c r="G77" s="6">
        <v>13</v>
      </c>
      <c r="H77" s="6">
        <v>20</v>
      </c>
      <c r="I77" s="6">
        <v>22</v>
      </c>
      <c r="J77" s="6">
        <v>20</v>
      </c>
      <c r="K77" s="6">
        <v>16</v>
      </c>
      <c r="L77" s="6">
        <v>13</v>
      </c>
      <c r="M77" s="6">
        <v>14</v>
      </c>
      <c r="N77" s="6">
        <v>16</v>
      </c>
      <c r="O77" s="7">
        <v>16.583333333333332</v>
      </c>
    </row>
    <row r="78" spans="2:15" ht="12.75">
      <c r="B78" t="s">
        <v>80</v>
      </c>
      <c r="C78" s="6">
        <v>15</v>
      </c>
      <c r="D78" s="6">
        <v>13</v>
      </c>
      <c r="E78" s="6">
        <v>14</v>
      </c>
      <c r="F78" s="6">
        <v>14</v>
      </c>
      <c r="G78" s="6">
        <v>14</v>
      </c>
      <c r="H78" s="6">
        <v>14</v>
      </c>
      <c r="I78" s="6">
        <v>14</v>
      </c>
      <c r="J78" s="6">
        <v>14</v>
      </c>
      <c r="K78" s="6">
        <v>14</v>
      </c>
      <c r="L78" s="6">
        <v>14</v>
      </c>
      <c r="M78" s="6">
        <v>14</v>
      </c>
      <c r="N78" s="6">
        <v>14</v>
      </c>
      <c r="O78" s="7">
        <v>14</v>
      </c>
    </row>
    <row r="79" spans="2:15" ht="12.75">
      <c r="B79" t="s">
        <v>81</v>
      </c>
      <c r="C79" s="6">
        <v>0</v>
      </c>
      <c r="D79" s="6">
        <v>0</v>
      </c>
      <c r="E79" s="6">
        <v>0</v>
      </c>
      <c r="F79" s="6">
        <v>3</v>
      </c>
      <c r="G79" s="6">
        <v>3</v>
      </c>
      <c r="H79" s="6">
        <v>3</v>
      </c>
      <c r="I79" s="6">
        <v>3</v>
      </c>
      <c r="J79" s="6">
        <v>2</v>
      </c>
      <c r="K79" s="6">
        <v>3</v>
      </c>
      <c r="L79" s="6">
        <v>3</v>
      </c>
      <c r="M79" s="6">
        <v>3</v>
      </c>
      <c r="N79" s="6">
        <v>0</v>
      </c>
      <c r="O79" s="7">
        <v>1.9166666666666667</v>
      </c>
    </row>
    <row r="80" spans="2:15" ht="12.75">
      <c r="B80" t="s">
        <v>82</v>
      </c>
      <c r="C80" s="6">
        <v>6</v>
      </c>
      <c r="D80" s="6">
        <v>6</v>
      </c>
      <c r="E80" s="6">
        <v>6</v>
      </c>
      <c r="F80" s="6">
        <v>6</v>
      </c>
      <c r="G80" s="6">
        <v>6</v>
      </c>
      <c r="H80" s="6">
        <v>6</v>
      </c>
      <c r="I80" s="6">
        <v>6</v>
      </c>
      <c r="J80" s="6">
        <v>7</v>
      </c>
      <c r="K80" s="6">
        <v>6</v>
      </c>
      <c r="L80" s="6">
        <v>6</v>
      </c>
      <c r="M80" s="6">
        <v>6</v>
      </c>
      <c r="N80" s="6">
        <v>6</v>
      </c>
      <c r="O80" s="7">
        <v>6.083333333333333</v>
      </c>
    </row>
    <row r="81" spans="2:15" ht="12.75">
      <c r="B81" t="s">
        <v>83</v>
      </c>
      <c r="C81" s="6">
        <v>22</v>
      </c>
      <c r="D81" s="6">
        <v>22</v>
      </c>
      <c r="E81" s="6">
        <v>22</v>
      </c>
      <c r="F81" s="6">
        <v>20</v>
      </c>
      <c r="G81" s="6">
        <v>22</v>
      </c>
      <c r="H81" s="6">
        <v>23</v>
      </c>
      <c r="I81" s="6">
        <v>14</v>
      </c>
      <c r="J81" s="6">
        <v>15</v>
      </c>
      <c r="K81" s="6">
        <v>17</v>
      </c>
      <c r="L81" s="6">
        <v>9</v>
      </c>
      <c r="M81" s="6">
        <v>18</v>
      </c>
      <c r="N81" s="6">
        <v>17</v>
      </c>
      <c r="O81" s="7">
        <v>18.416666666666668</v>
      </c>
    </row>
    <row r="82" spans="2:15" ht="12.75">
      <c r="B82" t="s">
        <v>29</v>
      </c>
      <c r="C82" s="6">
        <v>2</v>
      </c>
      <c r="D82" s="6">
        <v>2</v>
      </c>
      <c r="E82" s="6">
        <v>1</v>
      </c>
      <c r="F82" s="6">
        <v>3</v>
      </c>
      <c r="G82" s="6">
        <v>2</v>
      </c>
      <c r="H82" s="6">
        <v>4</v>
      </c>
      <c r="I82" s="6">
        <v>3</v>
      </c>
      <c r="J82" s="6">
        <v>2</v>
      </c>
      <c r="K82" s="6">
        <v>2</v>
      </c>
      <c r="L82" s="6">
        <v>1</v>
      </c>
      <c r="M82" s="6">
        <v>2</v>
      </c>
      <c r="N82" s="6">
        <v>2</v>
      </c>
      <c r="O82" s="7">
        <v>2.1666666666666665</v>
      </c>
    </row>
    <row r="83" spans="2:15" s="1" customFormat="1" ht="12.75">
      <c r="B83" s="1" t="s">
        <v>30</v>
      </c>
      <c r="C83" s="7">
        <v>91</v>
      </c>
      <c r="D83" s="7">
        <v>81</v>
      </c>
      <c r="E83" s="7">
        <v>89</v>
      </c>
      <c r="F83" s="7">
        <v>86</v>
      </c>
      <c r="G83" s="7">
        <v>82</v>
      </c>
      <c r="H83" s="7">
        <v>94</v>
      </c>
      <c r="I83" s="7">
        <v>80</v>
      </c>
      <c r="J83" s="7">
        <v>74</v>
      </c>
      <c r="K83" s="7">
        <v>77</v>
      </c>
      <c r="L83" s="7">
        <v>66</v>
      </c>
      <c r="M83" s="7">
        <v>77</v>
      </c>
      <c r="N83" s="7">
        <v>74</v>
      </c>
      <c r="O83" s="7">
        <v>80.91666666666667</v>
      </c>
    </row>
    <row r="84" spans="2:15" s="1" customFormat="1" ht="12.75">
      <c r="B84" s="1" t="s">
        <v>2</v>
      </c>
      <c r="C84" s="7">
        <v>1549</v>
      </c>
      <c r="D84" s="7">
        <v>1486</v>
      </c>
      <c r="E84" s="7">
        <v>1337</v>
      </c>
      <c r="F84" s="7">
        <v>1156</v>
      </c>
      <c r="G84" s="7">
        <v>1171</v>
      </c>
      <c r="H84" s="7">
        <v>1347</v>
      </c>
      <c r="I84" s="7">
        <v>1384</v>
      </c>
      <c r="J84" s="7">
        <v>1464</v>
      </c>
      <c r="K84" s="7">
        <v>1528</v>
      </c>
      <c r="L84" s="7">
        <v>1595</v>
      </c>
      <c r="M84" s="7">
        <v>1693</v>
      </c>
      <c r="N84" s="7">
        <v>1758</v>
      </c>
      <c r="O84" s="7">
        <v>1455.6666666666667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2" right="0.5" top="0.49" bottom="0.5" header="0.5" footer="0.5"/>
  <pageSetup fitToHeight="2" fitToWidth="1" horizontalDpi="600" verticalDpi="600" orientation="landscape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54</v>
      </c>
      <c r="D9" s="6">
        <v>48</v>
      </c>
      <c r="E9" s="6">
        <v>50</v>
      </c>
      <c r="F9" s="6">
        <v>49</v>
      </c>
      <c r="G9" s="6">
        <v>49</v>
      </c>
      <c r="H9" s="6">
        <v>49</v>
      </c>
      <c r="I9" s="6">
        <v>45</v>
      </c>
      <c r="J9" s="6">
        <v>48</v>
      </c>
      <c r="K9" s="6">
        <v>41</v>
      </c>
      <c r="L9" s="6">
        <v>37</v>
      </c>
      <c r="M9" s="6">
        <v>30</v>
      </c>
      <c r="N9" s="6">
        <v>28</v>
      </c>
      <c r="O9" s="7">
        <v>44</v>
      </c>
    </row>
    <row r="10" spans="2:15" ht="12.75">
      <c r="B10" t="s">
        <v>18</v>
      </c>
      <c r="C10" s="6">
        <v>9</v>
      </c>
      <c r="D10" s="6">
        <v>8</v>
      </c>
      <c r="E10" s="6">
        <v>8</v>
      </c>
      <c r="F10" s="6">
        <v>10</v>
      </c>
      <c r="G10" s="6">
        <v>10</v>
      </c>
      <c r="H10" s="6">
        <v>11</v>
      </c>
      <c r="I10" s="6">
        <v>13</v>
      </c>
      <c r="J10" s="6">
        <v>12</v>
      </c>
      <c r="K10" s="6">
        <v>14</v>
      </c>
      <c r="L10" s="6">
        <v>15</v>
      </c>
      <c r="M10" s="6">
        <v>16</v>
      </c>
      <c r="N10" s="6">
        <v>15</v>
      </c>
      <c r="O10" s="7">
        <v>11.75</v>
      </c>
    </row>
    <row r="11" spans="2:15" ht="12.75">
      <c r="B11" t="s">
        <v>19</v>
      </c>
      <c r="C11" s="6">
        <v>21</v>
      </c>
      <c r="D11" s="6">
        <v>22</v>
      </c>
      <c r="E11" s="6">
        <v>22</v>
      </c>
      <c r="F11" s="6">
        <v>22</v>
      </c>
      <c r="G11" s="6">
        <v>21</v>
      </c>
      <c r="H11" s="6">
        <v>19</v>
      </c>
      <c r="I11" s="6">
        <v>17</v>
      </c>
      <c r="J11" s="6">
        <v>19</v>
      </c>
      <c r="K11" s="6">
        <v>21</v>
      </c>
      <c r="L11" s="6">
        <v>20</v>
      </c>
      <c r="M11" s="6">
        <v>20</v>
      </c>
      <c r="N11" s="6">
        <v>19</v>
      </c>
      <c r="O11" s="7">
        <v>20.25</v>
      </c>
    </row>
    <row r="12" spans="2:15" ht="12.75">
      <c r="B12" t="s">
        <v>20</v>
      </c>
      <c r="C12" s="6">
        <v>481</v>
      </c>
      <c r="D12" s="6">
        <v>507</v>
      </c>
      <c r="E12" s="6">
        <v>390</v>
      </c>
      <c r="F12" s="6">
        <v>128</v>
      </c>
      <c r="G12" s="6">
        <v>157</v>
      </c>
      <c r="H12" s="6">
        <v>238</v>
      </c>
      <c r="I12" s="6">
        <v>217</v>
      </c>
      <c r="J12" s="6">
        <v>211</v>
      </c>
      <c r="K12" s="6">
        <v>187</v>
      </c>
      <c r="L12" s="6">
        <v>153</v>
      </c>
      <c r="M12" s="6">
        <v>201</v>
      </c>
      <c r="N12" s="6">
        <v>252</v>
      </c>
      <c r="O12" s="7">
        <f>AVERAGE(C12:N12)</f>
        <v>260.1666666666667</v>
      </c>
    </row>
    <row r="13" spans="2:15" ht="12.75">
      <c r="B13" t="s">
        <v>21</v>
      </c>
      <c r="C13" s="6">
        <v>2</v>
      </c>
      <c r="D13" s="6">
        <v>2</v>
      </c>
      <c r="E13" s="6">
        <v>2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2</v>
      </c>
      <c r="N13" s="6">
        <v>2</v>
      </c>
      <c r="O13" s="7">
        <v>1.4166666666666667</v>
      </c>
    </row>
    <row r="14" spans="2:15" ht="12.75">
      <c r="B14" t="s">
        <v>22</v>
      </c>
      <c r="C14" s="6">
        <v>15</v>
      </c>
      <c r="D14" s="6">
        <v>15</v>
      </c>
      <c r="E14" s="6">
        <v>14</v>
      </c>
      <c r="F14" s="6">
        <v>12</v>
      </c>
      <c r="G14" s="6">
        <v>11</v>
      </c>
      <c r="H14" s="6">
        <v>13</v>
      </c>
      <c r="I14" s="6">
        <v>8</v>
      </c>
      <c r="J14" s="6">
        <v>11</v>
      </c>
      <c r="K14" s="6">
        <v>8</v>
      </c>
      <c r="L14" s="6">
        <v>9</v>
      </c>
      <c r="M14" s="6">
        <v>13</v>
      </c>
      <c r="N14" s="6">
        <v>15</v>
      </c>
      <c r="O14" s="7">
        <v>12</v>
      </c>
    </row>
    <row r="15" spans="2:15" ht="12.75">
      <c r="B15" t="s">
        <v>23</v>
      </c>
      <c r="C15" s="6">
        <v>5</v>
      </c>
      <c r="D15" s="6">
        <v>4</v>
      </c>
      <c r="E15" s="6">
        <v>5</v>
      </c>
      <c r="F15" s="6">
        <v>5</v>
      </c>
      <c r="G15" s="6">
        <v>5</v>
      </c>
      <c r="H15" s="6">
        <v>6</v>
      </c>
      <c r="I15" s="6">
        <v>7</v>
      </c>
      <c r="J15" s="6">
        <v>6</v>
      </c>
      <c r="K15" s="6">
        <v>5</v>
      </c>
      <c r="L15" s="6">
        <v>5</v>
      </c>
      <c r="M15" s="6">
        <v>5</v>
      </c>
      <c r="N15" s="6">
        <v>6</v>
      </c>
      <c r="O15" s="7">
        <v>5.333333333333333</v>
      </c>
    </row>
    <row r="16" spans="2:15" ht="12.75">
      <c r="B16" t="s">
        <v>24</v>
      </c>
      <c r="C16" s="6">
        <v>46</v>
      </c>
      <c r="D16" s="6">
        <v>52</v>
      </c>
      <c r="E16" s="6">
        <v>60</v>
      </c>
      <c r="F16" s="6">
        <v>60</v>
      </c>
      <c r="G16" s="6">
        <v>63</v>
      </c>
      <c r="H16" s="6">
        <v>65</v>
      </c>
      <c r="I16" s="6">
        <v>60</v>
      </c>
      <c r="J16" s="6">
        <v>51</v>
      </c>
      <c r="K16" s="6">
        <v>52</v>
      </c>
      <c r="L16" s="6">
        <v>51</v>
      </c>
      <c r="M16" s="6">
        <v>52</v>
      </c>
      <c r="N16" s="6">
        <v>53</v>
      </c>
      <c r="O16" s="7">
        <v>55.416666666666664</v>
      </c>
    </row>
    <row r="17" spans="2:15" ht="12.75">
      <c r="B17" t="s">
        <v>25</v>
      </c>
      <c r="C17" s="6">
        <v>8</v>
      </c>
      <c r="D17" s="6">
        <v>5</v>
      </c>
      <c r="E17" s="6">
        <v>4</v>
      </c>
      <c r="F17" s="6">
        <v>5</v>
      </c>
      <c r="G17" s="6">
        <v>7</v>
      </c>
      <c r="H17" s="6">
        <v>5</v>
      </c>
      <c r="I17" s="6">
        <v>6</v>
      </c>
      <c r="J17" s="6">
        <v>4</v>
      </c>
      <c r="K17" s="6">
        <v>4</v>
      </c>
      <c r="L17" s="6">
        <v>3</v>
      </c>
      <c r="M17" s="6">
        <v>4</v>
      </c>
      <c r="N17" s="6">
        <v>4</v>
      </c>
      <c r="O17" s="7">
        <v>4.916666666666667</v>
      </c>
    </row>
    <row r="18" spans="2:15" ht="12.75">
      <c r="B18" t="s">
        <v>26</v>
      </c>
      <c r="C18" s="6">
        <v>6</v>
      </c>
      <c r="D18" s="6">
        <v>6</v>
      </c>
      <c r="E18" s="6">
        <v>6</v>
      </c>
      <c r="F18" s="6">
        <v>6</v>
      </c>
      <c r="G18" s="6">
        <v>5</v>
      </c>
      <c r="H18" s="6">
        <v>5</v>
      </c>
      <c r="I18" s="6">
        <v>6</v>
      </c>
      <c r="J18" s="6">
        <v>6</v>
      </c>
      <c r="K18" s="6">
        <v>6</v>
      </c>
      <c r="L18" s="6">
        <v>6</v>
      </c>
      <c r="M18" s="6">
        <v>6</v>
      </c>
      <c r="N18" s="6">
        <v>6</v>
      </c>
      <c r="O18" s="7">
        <v>5.833333333333333</v>
      </c>
    </row>
    <row r="19" spans="2:15" ht="12.75">
      <c r="B19" t="s">
        <v>27</v>
      </c>
      <c r="C19" s="6">
        <v>993</v>
      </c>
      <c r="D19" s="6">
        <v>974</v>
      </c>
      <c r="E19" s="6">
        <v>932</v>
      </c>
      <c r="F19" s="6">
        <v>886</v>
      </c>
      <c r="G19" s="6">
        <v>855</v>
      </c>
      <c r="H19" s="6">
        <v>854</v>
      </c>
      <c r="I19" s="6">
        <v>816</v>
      </c>
      <c r="J19" s="6">
        <v>792</v>
      </c>
      <c r="K19" s="6">
        <v>774</v>
      </c>
      <c r="L19" s="6">
        <v>734</v>
      </c>
      <c r="M19" s="6">
        <v>688</v>
      </c>
      <c r="N19" s="6">
        <v>653</v>
      </c>
      <c r="O19" s="7">
        <v>829.25</v>
      </c>
    </row>
    <row r="20" spans="2:15" ht="12.75">
      <c r="B20" t="s">
        <v>28</v>
      </c>
      <c r="C20" s="6">
        <v>110</v>
      </c>
      <c r="D20" s="6">
        <v>105</v>
      </c>
      <c r="E20" s="6">
        <v>100</v>
      </c>
      <c r="F20" s="6">
        <v>96</v>
      </c>
      <c r="G20" s="6">
        <v>86</v>
      </c>
      <c r="H20" s="6">
        <v>86</v>
      </c>
      <c r="I20" s="6">
        <v>78</v>
      </c>
      <c r="J20" s="6">
        <v>69</v>
      </c>
      <c r="K20" s="6">
        <v>67</v>
      </c>
      <c r="L20" s="6">
        <v>62</v>
      </c>
      <c r="M20" s="6">
        <v>64</v>
      </c>
      <c r="N20" s="6">
        <v>65</v>
      </c>
      <c r="O20" s="7">
        <v>82.33333333333333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f>+G22-SUM(G9:G20)</f>
        <v>0</v>
      </c>
      <c r="H21" s="6">
        <v>0</v>
      </c>
      <c r="I21" s="6">
        <f>+I22-SUM(I9:I20)</f>
        <v>0</v>
      </c>
      <c r="J21" s="6">
        <v>0</v>
      </c>
      <c r="K21" s="6">
        <v>0</v>
      </c>
      <c r="L21" s="6">
        <f>+L22-SUM(L9:L20)</f>
        <v>0</v>
      </c>
      <c r="M21" s="6">
        <f>+M22-SUM(M9:M20)</f>
        <v>0</v>
      </c>
      <c r="N21" s="6">
        <v>0</v>
      </c>
      <c r="O21" s="7">
        <f>AVERAGE(C21:N21)</f>
        <v>0</v>
      </c>
    </row>
    <row r="22" spans="2:15" s="1" customFormat="1" ht="12.75">
      <c r="B22" s="1" t="s">
        <v>30</v>
      </c>
      <c r="C22" s="7">
        <v>1750</v>
      </c>
      <c r="D22" s="7">
        <v>1748</v>
      </c>
      <c r="E22" s="7">
        <v>1593</v>
      </c>
      <c r="F22" s="7">
        <v>1280</v>
      </c>
      <c r="G22" s="7">
        <v>1270</v>
      </c>
      <c r="H22" s="7">
        <v>1352</v>
      </c>
      <c r="I22" s="7">
        <v>1274</v>
      </c>
      <c r="J22" s="7">
        <v>1230</v>
      </c>
      <c r="K22" s="7">
        <v>1180</v>
      </c>
      <c r="L22" s="7">
        <v>1096</v>
      </c>
      <c r="M22" s="7">
        <f>SUM(M9:M20)</f>
        <v>1101</v>
      </c>
      <c r="N22" s="7">
        <v>1118</v>
      </c>
      <c r="O22" s="7">
        <f>AVERAGE(C22:N22)</f>
        <v>1332.6666666666667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17</v>
      </c>
      <c r="D24" s="6">
        <v>14</v>
      </c>
      <c r="E24" s="6">
        <v>16</v>
      </c>
      <c r="F24" s="6">
        <v>15</v>
      </c>
      <c r="G24" s="6">
        <v>14</v>
      </c>
      <c r="H24" s="6">
        <v>17</v>
      </c>
      <c r="I24" s="6">
        <v>11</v>
      </c>
      <c r="J24" s="6">
        <v>11</v>
      </c>
      <c r="K24" s="6">
        <v>16</v>
      </c>
      <c r="L24" s="6">
        <v>12</v>
      </c>
      <c r="M24" s="6">
        <v>15</v>
      </c>
      <c r="N24" s="6">
        <v>18</v>
      </c>
      <c r="O24" s="7">
        <v>14.666666666666666</v>
      </c>
    </row>
    <row r="25" spans="2:15" ht="12.75">
      <c r="B25" t="s">
        <v>33</v>
      </c>
      <c r="C25" s="6">
        <v>2</v>
      </c>
      <c r="D25" s="6">
        <v>3</v>
      </c>
      <c r="E25" s="6">
        <v>3</v>
      </c>
      <c r="F25" s="6">
        <v>2</v>
      </c>
      <c r="G25" s="6">
        <v>2</v>
      </c>
      <c r="H25" s="6">
        <v>3</v>
      </c>
      <c r="I25" s="6">
        <v>3</v>
      </c>
      <c r="J25" s="6">
        <v>2</v>
      </c>
      <c r="K25" s="6">
        <v>3</v>
      </c>
      <c r="L25" s="6">
        <v>2</v>
      </c>
      <c r="M25" s="6">
        <v>2</v>
      </c>
      <c r="N25" s="6">
        <v>2</v>
      </c>
      <c r="O25" s="7">
        <v>2.4166666666666665</v>
      </c>
    </row>
    <row r="26" spans="2:15" ht="12.75">
      <c r="B26" t="s">
        <v>34</v>
      </c>
      <c r="C26" s="6">
        <v>11</v>
      </c>
      <c r="D26" s="6">
        <v>11</v>
      </c>
      <c r="E26" s="6">
        <v>12</v>
      </c>
      <c r="F26" s="6">
        <v>10</v>
      </c>
      <c r="G26" s="6">
        <v>12</v>
      </c>
      <c r="H26" s="6">
        <v>11</v>
      </c>
      <c r="I26" s="6">
        <v>11</v>
      </c>
      <c r="J26" s="6">
        <v>11</v>
      </c>
      <c r="K26" s="6">
        <v>13</v>
      </c>
      <c r="L26" s="6">
        <v>12</v>
      </c>
      <c r="M26" s="6">
        <v>12</v>
      </c>
      <c r="N26" s="6">
        <v>12</v>
      </c>
      <c r="O26" s="7">
        <v>11.5</v>
      </c>
    </row>
    <row r="27" spans="2:15" ht="12.75">
      <c r="B27" t="s">
        <v>35</v>
      </c>
      <c r="C27" s="6">
        <v>55</v>
      </c>
      <c r="D27" s="6">
        <v>54</v>
      </c>
      <c r="E27" s="6">
        <v>54</v>
      </c>
      <c r="F27" s="6">
        <v>49</v>
      </c>
      <c r="G27" s="6">
        <v>55</v>
      </c>
      <c r="H27" s="6">
        <v>55</v>
      </c>
      <c r="I27" s="6">
        <v>51</v>
      </c>
      <c r="J27" s="6">
        <v>51</v>
      </c>
      <c r="K27" s="6">
        <v>53</v>
      </c>
      <c r="L27" s="6">
        <v>49</v>
      </c>
      <c r="M27" s="6">
        <v>48</v>
      </c>
      <c r="N27" s="6">
        <v>46</v>
      </c>
      <c r="O27" s="7">
        <v>51.666666666666664</v>
      </c>
    </row>
    <row r="28" spans="2:15" ht="12.75">
      <c r="B28" t="s">
        <v>36</v>
      </c>
      <c r="C28" s="6">
        <v>66</v>
      </c>
      <c r="D28" s="6">
        <v>54</v>
      </c>
      <c r="E28" s="6">
        <v>55</v>
      </c>
      <c r="F28" s="6">
        <v>52</v>
      </c>
      <c r="G28" s="6">
        <v>52</v>
      </c>
      <c r="H28" s="6">
        <v>48</v>
      </c>
      <c r="I28" s="6">
        <v>45</v>
      </c>
      <c r="J28" s="6">
        <v>49</v>
      </c>
      <c r="K28" s="6">
        <v>48</v>
      </c>
      <c r="L28" s="6">
        <v>47</v>
      </c>
      <c r="M28" s="6">
        <v>43</v>
      </c>
      <c r="N28" s="6">
        <v>38</v>
      </c>
      <c r="O28" s="7">
        <v>49.75</v>
      </c>
    </row>
    <row r="29" spans="2:15" ht="12.75">
      <c r="B29" t="s">
        <v>37</v>
      </c>
      <c r="C29" s="6">
        <v>4</v>
      </c>
      <c r="D29" s="6">
        <v>6</v>
      </c>
      <c r="E29" s="6">
        <v>6</v>
      </c>
      <c r="F29" s="6">
        <v>7</v>
      </c>
      <c r="G29" s="6">
        <v>9</v>
      </c>
      <c r="H29" s="6">
        <v>7</v>
      </c>
      <c r="I29" s="6">
        <v>6</v>
      </c>
      <c r="J29" s="6">
        <v>6</v>
      </c>
      <c r="K29" s="6">
        <v>3</v>
      </c>
      <c r="L29" s="6">
        <v>2</v>
      </c>
      <c r="M29" s="6">
        <v>2</v>
      </c>
      <c r="N29" s="6">
        <v>2</v>
      </c>
      <c r="O29" s="7">
        <v>5</v>
      </c>
    </row>
    <row r="30" spans="2:15" ht="12.75">
      <c r="B30" t="s">
        <v>38</v>
      </c>
      <c r="C30" s="6">
        <v>6</v>
      </c>
      <c r="D30" s="6">
        <v>8</v>
      </c>
      <c r="E30" s="6">
        <v>8</v>
      </c>
      <c r="F30" s="6">
        <v>9</v>
      </c>
      <c r="G30" s="6">
        <v>10</v>
      </c>
      <c r="H30" s="6">
        <v>8</v>
      </c>
      <c r="I30" s="6">
        <v>10</v>
      </c>
      <c r="J30" s="6">
        <v>10</v>
      </c>
      <c r="K30" s="6">
        <v>8</v>
      </c>
      <c r="L30" s="6">
        <v>7</v>
      </c>
      <c r="M30" s="6">
        <v>8</v>
      </c>
      <c r="N30" s="6">
        <v>9</v>
      </c>
      <c r="O30" s="7">
        <v>8.416666666666666</v>
      </c>
    </row>
    <row r="31" spans="2:15" ht="12.75">
      <c r="B31" t="s">
        <v>39</v>
      </c>
      <c r="C31" s="6">
        <v>6</v>
      </c>
      <c r="D31" s="6">
        <v>7</v>
      </c>
      <c r="E31" s="6">
        <v>7</v>
      </c>
      <c r="F31" s="6">
        <v>9</v>
      </c>
      <c r="G31" s="6">
        <v>9</v>
      </c>
      <c r="H31" s="6">
        <v>11</v>
      </c>
      <c r="I31" s="6">
        <v>9</v>
      </c>
      <c r="J31" s="6">
        <v>9</v>
      </c>
      <c r="K31" s="6">
        <v>9</v>
      </c>
      <c r="L31" s="6">
        <v>7</v>
      </c>
      <c r="M31" s="6">
        <v>7</v>
      </c>
      <c r="N31" s="6">
        <v>6</v>
      </c>
      <c r="O31" s="7">
        <v>8</v>
      </c>
    </row>
    <row r="32" spans="2:15" ht="12.75">
      <c r="B32" t="s">
        <v>40</v>
      </c>
      <c r="C32" s="6">
        <v>0</v>
      </c>
      <c r="D32" s="6">
        <v>1</v>
      </c>
      <c r="E32" s="6">
        <v>1</v>
      </c>
      <c r="F32" s="6">
        <v>2</v>
      </c>
      <c r="G32" s="6">
        <v>1</v>
      </c>
      <c r="H32" s="6">
        <v>2</v>
      </c>
      <c r="I32" s="6">
        <v>1</v>
      </c>
      <c r="J32" s="6">
        <v>1</v>
      </c>
      <c r="K32" s="6">
        <v>2</v>
      </c>
      <c r="L32" s="6">
        <v>2</v>
      </c>
      <c r="M32" s="6">
        <v>2</v>
      </c>
      <c r="N32" s="6">
        <v>0</v>
      </c>
      <c r="O32" s="7">
        <v>1.25</v>
      </c>
    </row>
    <row r="33" spans="2:15" ht="12.75">
      <c r="B33" t="s">
        <v>41</v>
      </c>
      <c r="C33" s="6">
        <v>4</v>
      </c>
      <c r="D33" s="6">
        <v>3</v>
      </c>
      <c r="E33" s="6">
        <v>2</v>
      </c>
      <c r="F33" s="6">
        <v>2</v>
      </c>
      <c r="G33" s="6">
        <v>2</v>
      </c>
      <c r="H33" s="6">
        <v>2</v>
      </c>
      <c r="I33" s="6">
        <v>0</v>
      </c>
      <c r="J33" s="6">
        <v>0</v>
      </c>
      <c r="K33" s="6">
        <v>1</v>
      </c>
      <c r="L33" s="6">
        <v>1</v>
      </c>
      <c r="M33" s="6">
        <v>1</v>
      </c>
      <c r="N33" s="6">
        <v>1</v>
      </c>
      <c r="O33" s="7">
        <v>1.5833333333333333</v>
      </c>
    </row>
    <row r="34" spans="2:15" ht="12.75">
      <c r="B34" t="s">
        <v>42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v>0.5</v>
      </c>
    </row>
    <row r="35" spans="2:15" ht="12.75">
      <c r="B35" t="s">
        <v>43</v>
      </c>
      <c r="C35" s="6">
        <v>1</v>
      </c>
      <c r="D35" s="6">
        <v>1</v>
      </c>
      <c r="E35" s="6">
        <v>3</v>
      </c>
      <c r="F35" s="6">
        <v>4</v>
      </c>
      <c r="G35" s="6">
        <v>2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0</v>
      </c>
      <c r="O35" s="7">
        <v>1.4166666666666667</v>
      </c>
    </row>
    <row r="36" spans="2:15" ht="12.75">
      <c r="B36" t="s">
        <v>44</v>
      </c>
      <c r="C36" s="6">
        <v>8</v>
      </c>
      <c r="D36" s="6">
        <v>8</v>
      </c>
      <c r="E36" s="6">
        <v>9</v>
      </c>
      <c r="F36" s="6">
        <v>9</v>
      </c>
      <c r="G36" s="6">
        <v>8</v>
      </c>
      <c r="H36" s="6">
        <v>7</v>
      </c>
      <c r="I36" s="6">
        <v>7</v>
      </c>
      <c r="J36" s="6">
        <v>8</v>
      </c>
      <c r="K36" s="6">
        <v>8</v>
      </c>
      <c r="L36" s="6">
        <v>9</v>
      </c>
      <c r="M36" s="6">
        <v>9</v>
      </c>
      <c r="N36" s="6">
        <v>8</v>
      </c>
      <c r="O36" s="7">
        <v>8.166666666666666</v>
      </c>
    </row>
    <row r="37" spans="2:15" ht="12.75">
      <c r="B37" t="s">
        <v>45</v>
      </c>
      <c r="C37" s="6">
        <v>5</v>
      </c>
      <c r="D37" s="6">
        <v>6</v>
      </c>
      <c r="E37" s="6">
        <v>6</v>
      </c>
      <c r="F37" s="6">
        <v>6</v>
      </c>
      <c r="G37" s="6">
        <v>6</v>
      </c>
      <c r="H37" s="6">
        <v>6</v>
      </c>
      <c r="I37" s="6">
        <v>7</v>
      </c>
      <c r="J37" s="6">
        <v>7</v>
      </c>
      <c r="K37" s="6">
        <v>7</v>
      </c>
      <c r="L37" s="6">
        <v>7</v>
      </c>
      <c r="M37" s="6">
        <v>7</v>
      </c>
      <c r="N37" s="6">
        <v>8</v>
      </c>
      <c r="O37" s="7">
        <v>6.5</v>
      </c>
    </row>
    <row r="38" spans="2:15" ht="12.75">
      <c r="B38" t="s">
        <v>29</v>
      </c>
      <c r="C38" s="6">
        <v>1</v>
      </c>
      <c r="D38" s="6">
        <v>3</v>
      </c>
      <c r="E38" s="6">
        <v>3</v>
      </c>
      <c r="F38" s="6">
        <v>5</v>
      </c>
      <c r="G38" s="6">
        <v>4</v>
      </c>
      <c r="H38" s="6">
        <v>1</v>
      </c>
      <c r="I38" s="6">
        <v>3</v>
      </c>
      <c r="J38" s="6">
        <v>2</v>
      </c>
      <c r="K38" s="6">
        <v>2</v>
      </c>
      <c r="L38" s="6">
        <v>1</v>
      </c>
      <c r="M38" s="6">
        <v>1</v>
      </c>
      <c r="N38" s="6">
        <v>1</v>
      </c>
      <c r="O38" s="7">
        <v>2.25</v>
      </c>
    </row>
    <row r="39" spans="2:15" s="1" customFormat="1" ht="12.75">
      <c r="B39" s="1" t="s">
        <v>30</v>
      </c>
      <c r="C39" s="7">
        <v>187</v>
      </c>
      <c r="D39" s="7">
        <v>180</v>
      </c>
      <c r="E39" s="7">
        <v>186</v>
      </c>
      <c r="F39" s="7">
        <v>182</v>
      </c>
      <c r="G39" s="7">
        <v>187</v>
      </c>
      <c r="H39" s="7">
        <v>180</v>
      </c>
      <c r="I39" s="7">
        <v>165</v>
      </c>
      <c r="J39" s="7">
        <v>168</v>
      </c>
      <c r="K39" s="7">
        <v>174</v>
      </c>
      <c r="L39" s="7">
        <v>159</v>
      </c>
      <c r="M39" s="7">
        <v>158</v>
      </c>
      <c r="N39" s="7">
        <v>151</v>
      </c>
      <c r="O39" s="7">
        <v>173.08333333333334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28</v>
      </c>
      <c r="D41" s="6">
        <v>27</v>
      </c>
      <c r="E41" s="6">
        <v>29</v>
      </c>
      <c r="F41" s="6">
        <v>29</v>
      </c>
      <c r="G41" s="6">
        <v>33</v>
      </c>
      <c r="H41" s="6">
        <v>27</v>
      </c>
      <c r="I41" s="6">
        <v>19</v>
      </c>
      <c r="J41" s="6">
        <v>18</v>
      </c>
      <c r="K41" s="6">
        <v>13</v>
      </c>
      <c r="L41" s="6">
        <v>14</v>
      </c>
      <c r="M41" s="6">
        <v>21</v>
      </c>
      <c r="N41" s="6">
        <v>16</v>
      </c>
      <c r="O41" s="7">
        <v>22.833333333333332</v>
      </c>
    </row>
    <row r="42" spans="2:15" ht="12.75">
      <c r="B42" t="s">
        <v>48</v>
      </c>
      <c r="C42" s="6">
        <v>8</v>
      </c>
      <c r="D42" s="6">
        <v>8</v>
      </c>
      <c r="E42" s="6">
        <v>5</v>
      </c>
      <c r="F42" s="6">
        <v>5</v>
      </c>
      <c r="G42" s="6">
        <v>5</v>
      </c>
      <c r="H42" s="6">
        <v>7</v>
      </c>
      <c r="I42" s="6">
        <v>5</v>
      </c>
      <c r="J42" s="6">
        <v>6</v>
      </c>
      <c r="K42" s="6">
        <v>6</v>
      </c>
      <c r="L42" s="6">
        <v>7</v>
      </c>
      <c r="M42" s="6">
        <v>4</v>
      </c>
      <c r="N42" s="6">
        <v>5</v>
      </c>
      <c r="O42" s="7">
        <v>5.916666666666667</v>
      </c>
    </row>
    <row r="43" spans="2:15" ht="12.75">
      <c r="B43" t="s">
        <v>49</v>
      </c>
      <c r="C43" s="6">
        <v>4</v>
      </c>
      <c r="D43" s="6">
        <v>4</v>
      </c>
      <c r="E43" s="6">
        <v>6</v>
      </c>
      <c r="F43" s="6">
        <v>6</v>
      </c>
      <c r="G43" s="6">
        <v>6</v>
      </c>
      <c r="H43" s="6">
        <v>6</v>
      </c>
      <c r="I43" s="6">
        <v>6</v>
      </c>
      <c r="J43" s="6">
        <v>5</v>
      </c>
      <c r="K43" s="6">
        <v>6</v>
      </c>
      <c r="L43" s="6">
        <v>6</v>
      </c>
      <c r="M43" s="6">
        <v>6</v>
      </c>
      <c r="N43" s="6">
        <v>6</v>
      </c>
      <c r="O43" s="7">
        <v>5.583333333333333</v>
      </c>
    </row>
    <row r="44" spans="2:15" ht="12.75">
      <c r="B44" t="s">
        <v>50</v>
      </c>
      <c r="C44" s="6">
        <v>7</v>
      </c>
      <c r="D44" s="6">
        <v>7</v>
      </c>
      <c r="E44" s="6">
        <v>7</v>
      </c>
      <c r="F44" s="6">
        <v>7</v>
      </c>
      <c r="G44" s="6">
        <v>7</v>
      </c>
      <c r="H44" s="6">
        <v>8</v>
      </c>
      <c r="I44" s="6">
        <v>6</v>
      </c>
      <c r="J44" s="6">
        <v>5</v>
      </c>
      <c r="K44" s="6">
        <v>5</v>
      </c>
      <c r="L44" s="6">
        <v>4</v>
      </c>
      <c r="M44" s="6">
        <v>4</v>
      </c>
      <c r="N44" s="6">
        <v>4</v>
      </c>
      <c r="O44" s="7">
        <v>5.916666666666667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13</v>
      </c>
      <c r="D46" s="6">
        <v>13</v>
      </c>
      <c r="E46" s="6">
        <v>13</v>
      </c>
      <c r="F46" s="6">
        <v>13</v>
      </c>
      <c r="G46" s="6">
        <v>13</v>
      </c>
      <c r="H46" s="6">
        <v>13</v>
      </c>
      <c r="I46" s="6">
        <v>12</v>
      </c>
      <c r="J46" s="6">
        <v>12</v>
      </c>
      <c r="K46" s="6">
        <v>12</v>
      </c>
      <c r="L46" s="6">
        <v>12</v>
      </c>
      <c r="M46" s="6">
        <v>12</v>
      </c>
      <c r="N46" s="6">
        <v>12</v>
      </c>
      <c r="O46" s="7">
        <v>12.5</v>
      </c>
    </row>
    <row r="47" spans="2:15" ht="12.75">
      <c r="B47" t="s">
        <v>53</v>
      </c>
      <c r="C47" s="6">
        <v>12</v>
      </c>
      <c r="D47" s="6">
        <v>12</v>
      </c>
      <c r="E47" s="6">
        <v>14</v>
      </c>
      <c r="F47" s="6">
        <v>14</v>
      </c>
      <c r="G47" s="6">
        <v>14</v>
      </c>
      <c r="H47" s="6">
        <v>11</v>
      </c>
      <c r="I47" s="6">
        <v>12</v>
      </c>
      <c r="J47" s="6">
        <v>11</v>
      </c>
      <c r="K47" s="6">
        <v>11</v>
      </c>
      <c r="L47" s="6">
        <v>12</v>
      </c>
      <c r="M47" s="6">
        <v>12</v>
      </c>
      <c r="N47" s="6">
        <v>12</v>
      </c>
      <c r="O47" s="7">
        <v>12.25</v>
      </c>
    </row>
    <row r="48" spans="2:15" ht="12.75">
      <c r="B48" t="s">
        <v>54</v>
      </c>
      <c r="C48" s="6">
        <v>1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>
        <v>1</v>
      </c>
      <c r="M48" s="6">
        <v>1</v>
      </c>
      <c r="N48" s="6">
        <v>1</v>
      </c>
      <c r="O48" s="7">
        <v>1</v>
      </c>
    </row>
    <row r="49" spans="2:15" ht="12.75">
      <c r="B49" t="s">
        <v>55</v>
      </c>
      <c r="C49" s="6">
        <v>3</v>
      </c>
      <c r="D49" s="6">
        <v>3</v>
      </c>
      <c r="E49" s="6">
        <v>2</v>
      </c>
      <c r="F49" s="6">
        <v>3</v>
      </c>
      <c r="G49" s="6">
        <v>2</v>
      </c>
      <c r="H49" s="6">
        <v>2</v>
      </c>
      <c r="I49" s="6">
        <v>2</v>
      </c>
      <c r="J49" s="6">
        <v>2</v>
      </c>
      <c r="K49" s="6">
        <v>2</v>
      </c>
      <c r="L49" s="6">
        <v>2</v>
      </c>
      <c r="M49" s="6">
        <v>2</v>
      </c>
      <c r="N49" s="6">
        <v>2</v>
      </c>
      <c r="O49" s="7">
        <v>2.25</v>
      </c>
    </row>
    <row r="50" spans="2:15" ht="12.75">
      <c r="B50" t="s">
        <v>29</v>
      </c>
      <c r="C50" s="6">
        <v>6</v>
      </c>
      <c r="D50" s="6">
        <v>6</v>
      </c>
      <c r="E50" s="6">
        <v>5</v>
      </c>
      <c r="F50" s="6">
        <v>5</v>
      </c>
      <c r="G50" s="6">
        <v>5</v>
      </c>
      <c r="H50" s="6">
        <v>4</v>
      </c>
      <c r="I50" s="6">
        <v>5</v>
      </c>
      <c r="J50" s="6">
        <v>7</v>
      </c>
      <c r="K50" s="6">
        <v>5</v>
      </c>
      <c r="L50" s="6">
        <v>9</v>
      </c>
      <c r="M50" s="6">
        <v>6</v>
      </c>
      <c r="N50" s="6">
        <v>4</v>
      </c>
      <c r="O50" s="7">
        <v>5.583333333333333</v>
      </c>
    </row>
    <row r="51" spans="2:15" s="1" customFormat="1" ht="12.75">
      <c r="B51" s="1" t="s">
        <v>30</v>
      </c>
      <c r="C51" s="7">
        <v>82</v>
      </c>
      <c r="D51" s="7">
        <v>81</v>
      </c>
      <c r="E51" s="7">
        <v>82</v>
      </c>
      <c r="F51" s="7">
        <v>83</v>
      </c>
      <c r="G51" s="7">
        <v>86</v>
      </c>
      <c r="H51" s="7">
        <v>79</v>
      </c>
      <c r="I51" s="7">
        <v>68</v>
      </c>
      <c r="J51" s="7">
        <v>67</v>
      </c>
      <c r="K51" s="7">
        <v>61</v>
      </c>
      <c r="L51" s="7">
        <v>67</v>
      </c>
      <c r="M51" s="7">
        <v>68</v>
      </c>
      <c r="N51" s="7">
        <v>62</v>
      </c>
      <c r="O51" s="7">
        <v>73.83333333333333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15</v>
      </c>
      <c r="D53" s="6">
        <v>15</v>
      </c>
      <c r="E53" s="6">
        <v>15</v>
      </c>
      <c r="F53" s="6">
        <v>15</v>
      </c>
      <c r="G53" s="6">
        <v>15</v>
      </c>
      <c r="H53" s="6">
        <v>15</v>
      </c>
      <c r="I53" s="6">
        <v>15</v>
      </c>
      <c r="J53" s="6">
        <v>15</v>
      </c>
      <c r="K53" s="6">
        <v>15</v>
      </c>
      <c r="L53" s="6">
        <v>15</v>
      </c>
      <c r="M53" s="6">
        <v>13</v>
      </c>
      <c r="N53" s="6">
        <v>14</v>
      </c>
      <c r="O53" s="7">
        <v>14.75</v>
      </c>
    </row>
    <row r="54" spans="2:15" ht="12.75">
      <c r="B54" t="s">
        <v>58</v>
      </c>
      <c r="C54" s="6">
        <v>1</v>
      </c>
      <c r="D54" s="6">
        <v>2</v>
      </c>
      <c r="E54" s="6">
        <v>3</v>
      </c>
      <c r="F54" s="6">
        <v>3</v>
      </c>
      <c r="G54" s="6">
        <v>3</v>
      </c>
      <c r="H54" s="6">
        <v>4</v>
      </c>
      <c r="I54" s="6">
        <v>4</v>
      </c>
      <c r="J54" s="6">
        <v>3</v>
      </c>
      <c r="K54" s="6">
        <v>3</v>
      </c>
      <c r="L54" s="6">
        <v>3</v>
      </c>
      <c r="M54" s="6">
        <v>3</v>
      </c>
      <c r="N54" s="6">
        <v>3</v>
      </c>
      <c r="O54" s="7">
        <v>2.9166666666666665</v>
      </c>
    </row>
    <row r="55" spans="2:15" ht="12.75">
      <c r="B55" t="s">
        <v>59</v>
      </c>
      <c r="C55" s="6">
        <v>25</v>
      </c>
      <c r="D55" s="6">
        <v>23</v>
      </c>
      <c r="E55" s="6">
        <v>22</v>
      </c>
      <c r="F55" s="6">
        <v>23</v>
      </c>
      <c r="G55" s="6">
        <v>25</v>
      </c>
      <c r="H55" s="6">
        <v>24</v>
      </c>
      <c r="I55" s="6">
        <v>25</v>
      </c>
      <c r="J55" s="6">
        <v>21</v>
      </c>
      <c r="K55" s="6">
        <v>22</v>
      </c>
      <c r="L55" s="6">
        <v>17</v>
      </c>
      <c r="M55" s="6">
        <v>20</v>
      </c>
      <c r="N55" s="6">
        <v>17</v>
      </c>
      <c r="O55" s="7">
        <v>22</v>
      </c>
    </row>
    <row r="56" spans="2:15" ht="12.75">
      <c r="B56" t="s">
        <v>60</v>
      </c>
      <c r="C56" s="6">
        <v>24</v>
      </c>
      <c r="D56" s="6">
        <v>24</v>
      </c>
      <c r="E56" s="6">
        <v>24</v>
      </c>
      <c r="F56" s="6">
        <v>24</v>
      </c>
      <c r="G56" s="6">
        <v>24</v>
      </c>
      <c r="H56" s="6">
        <v>24</v>
      </c>
      <c r="I56" s="6">
        <v>26</v>
      </c>
      <c r="J56" s="6">
        <v>26</v>
      </c>
      <c r="K56" s="6">
        <v>26</v>
      </c>
      <c r="L56" s="6">
        <v>26</v>
      </c>
      <c r="M56" s="6">
        <v>27</v>
      </c>
      <c r="N56" s="6">
        <v>27</v>
      </c>
      <c r="O56" s="7">
        <v>25.166666666666668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v>0</v>
      </c>
    </row>
    <row r="59" spans="2:15" ht="12.75">
      <c r="B59" t="s">
        <v>63</v>
      </c>
      <c r="C59" s="6">
        <v>7</v>
      </c>
      <c r="D59" s="6">
        <v>7</v>
      </c>
      <c r="E59" s="6">
        <v>6</v>
      </c>
      <c r="F59" s="6">
        <v>7</v>
      </c>
      <c r="G59" s="6">
        <v>7</v>
      </c>
      <c r="H59" s="6">
        <v>6</v>
      </c>
      <c r="I59" s="6">
        <v>9</v>
      </c>
      <c r="J59" s="6">
        <v>9</v>
      </c>
      <c r="K59" s="6">
        <v>9</v>
      </c>
      <c r="L59" s="6">
        <v>9</v>
      </c>
      <c r="M59" s="6">
        <v>9</v>
      </c>
      <c r="N59" s="6">
        <v>9</v>
      </c>
      <c r="O59" s="7">
        <v>7.833333333333333</v>
      </c>
    </row>
    <row r="60" spans="2:15" ht="12.75">
      <c r="B60" t="s">
        <v>64</v>
      </c>
      <c r="C60" s="6">
        <v>23</v>
      </c>
      <c r="D60" s="6">
        <v>23</v>
      </c>
      <c r="E60" s="6">
        <v>24</v>
      </c>
      <c r="F60" s="6">
        <v>24</v>
      </c>
      <c r="G60" s="6">
        <v>24</v>
      </c>
      <c r="H60" s="6">
        <v>27</v>
      </c>
      <c r="I60" s="6">
        <v>27</v>
      </c>
      <c r="J60" s="6">
        <v>23</v>
      </c>
      <c r="K60" s="6">
        <v>22</v>
      </c>
      <c r="L60" s="6">
        <v>25</v>
      </c>
      <c r="M60" s="6">
        <v>24</v>
      </c>
      <c r="N60" s="6">
        <v>24</v>
      </c>
      <c r="O60" s="7">
        <v>24.166666666666668</v>
      </c>
    </row>
    <row r="61" spans="2:15" ht="12.75">
      <c r="B61" t="s">
        <v>65</v>
      </c>
      <c r="C61" s="6">
        <v>13</v>
      </c>
      <c r="D61" s="6">
        <v>15</v>
      </c>
      <c r="E61" s="6">
        <v>14</v>
      </c>
      <c r="F61" s="6">
        <v>12</v>
      </c>
      <c r="G61" s="6">
        <v>8</v>
      </c>
      <c r="H61" s="6">
        <v>8</v>
      </c>
      <c r="I61" s="6">
        <v>11</v>
      </c>
      <c r="J61" s="6">
        <v>11</v>
      </c>
      <c r="K61" s="6">
        <v>11</v>
      </c>
      <c r="L61" s="6">
        <v>6</v>
      </c>
      <c r="M61" s="6">
        <v>10</v>
      </c>
      <c r="N61" s="6">
        <v>8</v>
      </c>
      <c r="O61" s="7">
        <v>10.583333333333334</v>
      </c>
    </row>
    <row r="62" spans="2:15" ht="12.75">
      <c r="B62" t="s">
        <v>66</v>
      </c>
      <c r="C62" s="6">
        <v>14</v>
      </c>
      <c r="D62" s="6">
        <v>14</v>
      </c>
      <c r="E62" s="6">
        <v>11</v>
      </c>
      <c r="F62" s="6">
        <v>13</v>
      </c>
      <c r="G62" s="6">
        <v>11</v>
      </c>
      <c r="H62" s="6">
        <v>12</v>
      </c>
      <c r="I62" s="6">
        <v>10</v>
      </c>
      <c r="J62" s="6">
        <v>12</v>
      </c>
      <c r="K62" s="6">
        <v>13</v>
      </c>
      <c r="L62" s="6">
        <v>13</v>
      </c>
      <c r="M62" s="6">
        <v>11</v>
      </c>
      <c r="N62" s="6">
        <v>13</v>
      </c>
      <c r="O62" s="7">
        <v>12.25</v>
      </c>
    </row>
    <row r="63" spans="2:15" ht="12.75">
      <c r="B63" t="s">
        <v>67</v>
      </c>
      <c r="C63" s="6">
        <v>26</v>
      </c>
      <c r="D63" s="6">
        <v>24</v>
      </c>
      <c r="E63" s="6">
        <v>27</v>
      </c>
      <c r="F63" s="6">
        <v>31</v>
      </c>
      <c r="G63" s="6">
        <v>34</v>
      </c>
      <c r="H63" s="6">
        <v>26</v>
      </c>
      <c r="I63" s="6">
        <v>26</v>
      </c>
      <c r="J63" s="6">
        <v>29</v>
      </c>
      <c r="K63" s="6">
        <v>27</v>
      </c>
      <c r="L63" s="6">
        <v>27</v>
      </c>
      <c r="M63" s="6">
        <v>28</v>
      </c>
      <c r="N63" s="6">
        <v>25</v>
      </c>
      <c r="O63" s="7">
        <v>27.5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14</v>
      </c>
      <c r="D65" s="6">
        <v>14</v>
      </c>
      <c r="E65" s="6">
        <v>14</v>
      </c>
      <c r="F65" s="6">
        <v>14</v>
      </c>
      <c r="G65" s="6">
        <v>14</v>
      </c>
      <c r="H65" s="6">
        <v>14</v>
      </c>
      <c r="I65" s="6">
        <v>14</v>
      </c>
      <c r="J65" s="6">
        <v>14</v>
      </c>
      <c r="K65" s="6">
        <v>14</v>
      </c>
      <c r="L65" s="6">
        <v>14</v>
      </c>
      <c r="M65" s="6">
        <v>14</v>
      </c>
      <c r="N65" s="6">
        <v>14</v>
      </c>
      <c r="O65" s="7">
        <v>14</v>
      </c>
    </row>
    <row r="66" spans="2:15" ht="12.75">
      <c r="B66" t="s">
        <v>70</v>
      </c>
      <c r="C66" s="6">
        <v>3</v>
      </c>
      <c r="D66" s="6">
        <v>4</v>
      </c>
      <c r="E66" s="6">
        <v>4</v>
      </c>
      <c r="F66" s="6">
        <v>2</v>
      </c>
      <c r="G66" s="6">
        <v>3</v>
      </c>
      <c r="H66" s="6">
        <v>3</v>
      </c>
      <c r="I66" s="6">
        <v>4</v>
      </c>
      <c r="J66" s="6">
        <v>4</v>
      </c>
      <c r="K66" s="6">
        <v>5</v>
      </c>
      <c r="L66" s="6">
        <v>3</v>
      </c>
      <c r="M66" s="6">
        <v>3</v>
      </c>
      <c r="N66" s="6">
        <v>4</v>
      </c>
      <c r="O66" s="7">
        <v>3.5</v>
      </c>
    </row>
    <row r="67" spans="2:15" ht="12.75">
      <c r="B67" t="s">
        <v>29</v>
      </c>
      <c r="C67" s="6">
        <v>0</v>
      </c>
      <c r="D67" s="6">
        <v>0</v>
      </c>
      <c r="E67" s="6">
        <v>1</v>
      </c>
      <c r="F67" s="6">
        <v>1</v>
      </c>
      <c r="G67" s="6">
        <v>1</v>
      </c>
      <c r="H67" s="6">
        <v>1</v>
      </c>
      <c r="I67" s="6">
        <v>0</v>
      </c>
      <c r="J67" s="6">
        <v>2</v>
      </c>
      <c r="K67" s="6">
        <v>3</v>
      </c>
      <c r="L67" s="6">
        <v>2</v>
      </c>
      <c r="M67" s="6">
        <v>2</v>
      </c>
      <c r="N67" s="6">
        <v>2</v>
      </c>
      <c r="O67" s="7">
        <v>1.25</v>
      </c>
    </row>
    <row r="68" spans="2:15" s="1" customFormat="1" ht="12.75">
      <c r="B68" s="1" t="s">
        <v>30</v>
      </c>
      <c r="C68" s="7">
        <v>165</v>
      </c>
      <c r="D68" s="7">
        <v>165</v>
      </c>
      <c r="E68" s="7">
        <v>165</v>
      </c>
      <c r="F68" s="7">
        <v>169</v>
      </c>
      <c r="G68" s="7">
        <v>169</v>
      </c>
      <c r="H68" s="7">
        <v>164</v>
      </c>
      <c r="I68" s="7">
        <v>171</v>
      </c>
      <c r="J68" s="7">
        <v>169</v>
      </c>
      <c r="K68" s="7">
        <v>170</v>
      </c>
      <c r="L68" s="7">
        <v>160</v>
      </c>
      <c r="M68" s="7">
        <v>164</v>
      </c>
      <c r="N68" s="7">
        <v>160</v>
      </c>
      <c r="O68" s="7">
        <v>165.91666666666666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6">
        <v>0</v>
      </c>
      <c r="D70" s="6">
        <v>1</v>
      </c>
      <c r="E70" s="6">
        <v>0</v>
      </c>
      <c r="F70" s="6">
        <v>0</v>
      </c>
      <c r="G70" s="6">
        <v>1</v>
      </c>
      <c r="H70" s="6">
        <v>1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7">
        <v>0.25</v>
      </c>
    </row>
    <row r="71" spans="2:15" ht="12.75">
      <c r="B71" t="s">
        <v>73</v>
      </c>
      <c r="C71" s="6">
        <v>3</v>
      </c>
      <c r="D71" s="6">
        <v>3</v>
      </c>
      <c r="E71" s="6">
        <v>2</v>
      </c>
      <c r="F71" s="6">
        <v>4</v>
      </c>
      <c r="G71" s="6">
        <v>2</v>
      </c>
      <c r="H71" s="6">
        <v>2</v>
      </c>
      <c r="I71" s="6">
        <v>3</v>
      </c>
      <c r="J71" s="6">
        <v>3</v>
      </c>
      <c r="K71" s="6">
        <v>3</v>
      </c>
      <c r="L71" s="6">
        <v>2</v>
      </c>
      <c r="M71" s="6">
        <v>3</v>
      </c>
      <c r="N71" s="6">
        <v>1</v>
      </c>
      <c r="O71" s="7">
        <v>2.5833333333333335</v>
      </c>
    </row>
    <row r="72" spans="2:15" ht="12.75">
      <c r="B72" t="s">
        <v>74</v>
      </c>
      <c r="C72" s="6">
        <v>1</v>
      </c>
      <c r="D72" s="6">
        <v>1</v>
      </c>
      <c r="E72" s="6">
        <v>1</v>
      </c>
      <c r="F72" s="6">
        <v>2</v>
      </c>
      <c r="G72" s="6">
        <v>3</v>
      </c>
      <c r="H72" s="6">
        <v>2</v>
      </c>
      <c r="I72" s="6">
        <v>2</v>
      </c>
      <c r="J72" s="6">
        <v>3</v>
      </c>
      <c r="K72" s="6">
        <v>3</v>
      </c>
      <c r="L72" s="6">
        <v>1</v>
      </c>
      <c r="M72" s="6">
        <v>3</v>
      </c>
      <c r="N72" s="6">
        <v>1</v>
      </c>
      <c r="O72" s="7">
        <v>1.9166666666666667</v>
      </c>
    </row>
    <row r="73" spans="2:15" ht="12.75">
      <c r="B73" t="s">
        <v>75</v>
      </c>
      <c r="C73" s="6">
        <v>5</v>
      </c>
      <c r="D73" s="6">
        <v>5</v>
      </c>
      <c r="E73" s="6">
        <v>3</v>
      </c>
      <c r="F73" s="6">
        <v>3</v>
      </c>
      <c r="G73" s="6">
        <v>3</v>
      </c>
      <c r="H73" s="6">
        <v>3</v>
      </c>
      <c r="I73" s="6">
        <v>2</v>
      </c>
      <c r="J73" s="6">
        <v>2</v>
      </c>
      <c r="K73" s="6">
        <v>4</v>
      </c>
      <c r="L73" s="6">
        <v>3</v>
      </c>
      <c r="M73" s="6">
        <v>3</v>
      </c>
      <c r="N73" s="6">
        <v>4</v>
      </c>
      <c r="O73" s="7">
        <v>3.3333333333333335</v>
      </c>
    </row>
    <row r="74" spans="2:15" ht="12.75">
      <c r="B74" t="s">
        <v>76</v>
      </c>
      <c r="C74" s="6">
        <v>1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2</v>
      </c>
      <c r="J74" s="6">
        <v>2</v>
      </c>
      <c r="K74" s="6">
        <v>2</v>
      </c>
      <c r="L74" s="6">
        <v>2</v>
      </c>
      <c r="M74" s="6">
        <v>2</v>
      </c>
      <c r="N74" s="6">
        <v>2</v>
      </c>
      <c r="O74" s="7">
        <v>1.5</v>
      </c>
    </row>
    <row r="75" spans="2:15" ht="12.75">
      <c r="B75" t="s">
        <v>77</v>
      </c>
      <c r="C75" s="6">
        <v>10</v>
      </c>
      <c r="D75" s="6">
        <v>9</v>
      </c>
      <c r="E75" s="6">
        <v>8</v>
      </c>
      <c r="F75" s="6">
        <v>7</v>
      </c>
      <c r="G75" s="6">
        <v>6</v>
      </c>
      <c r="H75" s="6">
        <v>7</v>
      </c>
      <c r="I75" s="6">
        <v>7</v>
      </c>
      <c r="J75" s="6">
        <v>10</v>
      </c>
      <c r="K75" s="6">
        <v>11</v>
      </c>
      <c r="L75" s="6">
        <v>14</v>
      </c>
      <c r="M75" s="6">
        <v>11</v>
      </c>
      <c r="N75" s="6">
        <v>10</v>
      </c>
      <c r="O75" s="7">
        <v>9.166666666666666</v>
      </c>
    </row>
    <row r="76" spans="2:15" ht="12.75">
      <c r="B76" t="s">
        <v>78</v>
      </c>
      <c r="C76" s="6">
        <v>9</v>
      </c>
      <c r="D76" s="6">
        <v>9</v>
      </c>
      <c r="E76" s="6">
        <v>9</v>
      </c>
      <c r="F76" s="6">
        <v>10</v>
      </c>
      <c r="G76" s="6">
        <v>9</v>
      </c>
      <c r="H76" s="6">
        <v>9</v>
      </c>
      <c r="I76" s="6">
        <v>8</v>
      </c>
      <c r="J76" s="6">
        <v>7</v>
      </c>
      <c r="K76" s="6">
        <v>7</v>
      </c>
      <c r="L76" s="6">
        <v>6</v>
      </c>
      <c r="M76" s="6">
        <v>7</v>
      </c>
      <c r="N76" s="6">
        <v>7</v>
      </c>
      <c r="O76" s="7">
        <v>8.083333333333334</v>
      </c>
    </row>
    <row r="77" spans="2:15" ht="12.75">
      <c r="B77" t="s">
        <v>79</v>
      </c>
      <c r="C77" s="6">
        <v>18</v>
      </c>
      <c r="D77" s="6">
        <v>18</v>
      </c>
      <c r="E77" s="6">
        <v>18</v>
      </c>
      <c r="F77" s="6">
        <v>18</v>
      </c>
      <c r="G77" s="6">
        <v>18</v>
      </c>
      <c r="H77" s="6">
        <v>18</v>
      </c>
      <c r="I77" s="6">
        <v>14</v>
      </c>
      <c r="J77" s="6">
        <v>17</v>
      </c>
      <c r="K77" s="6">
        <v>19</v>
      </c>
      <c r="L77" s="6">
        <v>19</v>
      </c>
      <c r="M77" s="6">
        <v>17</v>
      </c>
      <c r="N77" s="6">
        <v>12</v>
      </c>
      <c r="O77" s="7">
        <v>17.166666666666668</v>
      </c>
    </row>
    <row r="78" spans="2:15" ht="12.75">
      <c r="B78" t="s">
        <v>80</v>
      </c>
      <c r="C78" s="6">
        <v>16</v>
      </c>
      <c r="D78" s="6">
        <v>16</v>
      </c>
      <c r="E78" s="6">
        <v>16</v>
      </c>
      <c r="F78" s="6">
        <v>16</v>
      </c>
      <c r="G78" s="6">
        <v>17</v>
      </c>
      <c r="H78" s="6">
        <v>17</v>
      </c>
      <c r="I78" s="6">
        <v>11</v>
      </c>
      <c r="J78" s="6">
        <v>14</v>
      </c>
      <c r="K78" s="6">
        <v>15</v>
      </c>
      <c r="L78" s="6">
        <v>12</v>
      </c>
      <c r="M78" s="6">
        <v>13</v>
      </c>
      <c r="N78" s="6">
        <v>15</v>
      </c>
      <c r="O78" s="7">
        <v>14.833333333333334</v>
      </c>
    </row>
    <row r="79" spans="2:15" ht="12.75">
      <c r="B79" t="s">
        <v>81</v>
      </c>
      <c r="C79" s="6">
        <v>3</v>
      </c>
      <c r="D79" s="6">
        <v>3</v>
      </c>
      <c r="E79" s="6">
        <v>3</v>
      </c>
      <c r="F79" s="6">
        <v>3</v>
      </c>
      <c r="G79" s="6">
        <v>1</v>
      </c>
      <c r="H79" s="6">
        <v>4</v>
      </c>
      <c r="I79" s="6">
        <v>1</v>
      </c>
      <c r="J79" s="6">
        <v>1</v>
      </c>
      <c r="K79" s="6">
        <v>2</v>
      </c>
      <c r="L79" s="6">
        <v>0</v>
      </c>
      <c r="M79" s="6">
        <v>0</v>
      </c>
      <c r="N79" s="6">
        <v>0</v>
      </c>
      <c r="O79" s="7">
        <v>1.75</v>
      </c>
    </row>
    <row r="80" spans="2:15" ht="12.75">
      <c r="B80" t="s">
        <v>82</v>
      </c>
      <c r="C80" s="6">
        <v>10</v>
      </c>
      <c r="D80" s="6">
        <v>10</v>
      </c>
      <c r="E80" s="6">
        <v>6</v>
      </c>
      <c r="F80" s="6">
        <v>6</v>
      </c>
      <c r="G80" s="6">
        <v>6</v>
      </c>
      <c r="H80" s="6">
        <v>6</v>
      </c>
      <c r="I80" s="6">
        <v>6</v>
      </c>
      <c r="J80" s="6">
        <v>6</v>
      </c>
      <c r="K80" s="6">
        <v>6</v>
      </c>
      <c r="L80" s="6">
        <v>6</v>
      </c>
      <c r="M80" s="6">
        <v>6</v>
      </c>
      <c r="N80" s="6">
        <v>6</v>
      </c>
      <c r="O80" s="7">
        <v>6.666666666666667</v>
      </c>
    </row>
    <row r="81" spans="2:15" ht="12.75">
      <c r="B81" t="s">
        <v>83</v>
      </c>
      <c r="C81" s="6">
        <v>29</v>
      </c>
      <c r="D81" s="6">
        <v>36</v>
      </c>
      <c r="E81" s="6">
        <v>33</v>
      </c>
      <c r="F81" s="6">
        <v>33</v>
      </c>
      <c r="G81" s="6">
        <v>29</v>
      </c>
      <c r="H81" s="6">
        <v>34</v>
      </c>
      <c r="I81" s="6">
        <v>26</v>
      </c>
      <c r="J81" s="6">
        <v>24</v>
      </c>
      <c r="K81" s="6">
        <v>24</v>
      </c>
      <c r="L81" s="6">
        <v>23</v>
      </c>
      <c r="M81" s="6">
        <v>21</v>
      </c>
      <c r="N81" s="6">
        <v>24</v>
      </c>
      <c r="O81" s="7">
        <v>28</v>
      </c>
    </row>
    <row r="82" spans="2:15" ht="12.75">
      <c r="B82" t="s">
        <v>29</v>
      </c>
      <c r="C82" s="6">
        <v>4</v>
      </c>
      <c r="D82" s="6">
        <v>2</v>
      </c>
      <c r="E82" s="6">
        <v>2</v>
      </c>
      <c r="F82" s="6">
        <v>2</v>
      </c>
      <c r="G82" s="6">
        <v>2</v>
      </c>
      <c r="H82" s="6">
        <v>3</v>
      </c>
      <c r="I82" s="6">
        <v>4</v>
      </c>
      <c r="J82" s="6">
        <v>9</v>
      </c>
      <c r="K82" s="6">
        <v>12</v>
      </c>
      <c r="L82" s="6">
        <v>3</v>
      </c>
      <c r="M82" s="6">
        <v>1</v>
      </c>
      <c r="N82" s="6">
        <v>3</v>
      </c>
      <c r="O82" s="7">
        <v>3.9166666666666665</v>
      </c>
    </row>
    <row r="83" spans="2:15" s="1" customFormat="1" ht="12.75">
      <c r="B83" s="1" t="s">
        <v>30</v>
      </c>
      <c r="C83" s="7">
        <v>109</v>
      </c>
      <c r="D83" s="7">
        <v>114</v>
      </c>
      <c r="E83" s="7">
        <v>102</v>
      </c>
      <c r="F83" s="7">
        <v>105</v>
      </c>
      <c r="G83" s="7">
        <v>98</v>
      </c>
      <c r="H83" s="7">
        <v>107</v>
      </c>
      <c r="I83" s="7">
        <v>86</v>
      </c>
      <c r="J83" s="7">
        <v>98</v>
      </c>
      <c r="K83" s="7">
        <v>108</v>
      </c>
      <c r="L83" s="7">
        <v>91</v>
      </c>
      <c r="M83" s="7">
        <v>87</v>
      </c>
      <c r="N83" s="7">
        <v>85</v>
      </c>
      <c r="O83" s="7">
        <v>99.16666666666667</v>
      </c>
    </row>
    <row r="84" spans="2:15" s="1" customFormat="1" ht="12.75">
      <c r="B84" s="1" t="s">
        <v>2</v>
      </c>
      <c r="C84" s="7">
        <v>2293</v>
      </c>
      <c r="D84" s="7">
        <v>2288</v>
      </c>
      <c r="E84" s="7">
        <v>2128</v>
      </c>
      <c r="F84" s="7">
        <v>1819</v>
      </c>
      <c r="G84" s="7">
        <v>1809</v>
      </c>
      <c r="H84" s="7">
        <v>1882</v>
      </c>
      <c r="I84" s="7">
        <v>1764</v>
      </c>
      <c r="J84" s="7">
        <v>1732</v>
      </c>
      <c r="K84" s="7">
        <v>1693</v>
      </c>
      <c r="L84" s="7">
        <v>1573</v>
      </c>
      <c r="M84" s="7">
        <f>+M83+M68+M51+M39+M22</f>
        <v>1578</v>
      </c>
      <c r="N84" s="7">
        <v>1576</v>
      </c>
      <c r="O84" s="7">
        <f>AVERAGE(C84:N84)</f>
        <v>1844.5833333333333</v>
      </c>
    </row>
    <row r="85" spans="7:13" ht="12.75">
      <c r="G85" s="6"/>
      <c r="M85" s="6"/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" top="0.51" bottom="0.5" header="0.5" footer="0.5"/>
  <pageSetup fitToHeight="2" fitToWidth="1" horizontalDpi="600" verticalDpi="600" orientation="landscape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710937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59</v>
      </c>
      <c r="D9" s="6">
        <v>59</v>
      </c>
      <c r="E9" s="6">
        <v>59</v>
      </c>
      <c r="F9" s="6">
        <v>61</v>
      </c>
      <c r="G9" s="6">
        <v>59</v>
      </c>
      <c r="H9" s="6">
        <v>59</v>
      </c>
      <c r="I9" s="6">
        <v>52</v>
      </c>
      <c r="J9" s="6">
        <v>54</v>
      </c>
      <c r="K9" s="6">
        <v>53</v>
      </c>
      <c r="L9" s="6">
        <v>56</v>
      </c>
      <c r="M9" s="6">
        <v>58</v>
      </c>
      <c r="N9" s="6">
        <v>60</v>
      </c>
      <c r="O9" s="7">
        <f>AVERAGE(C9:N9)</f>
        <v>57.416666666666664</v>
      </c>
    </row>
    <row r="10" spans="2:15" ht="12.75">
      <c r="B10" t="s">
        <v>18</v>
      </c>
      <c r="C10" s="6">
        <v>9</v>
      </c>
      <c r="D10" s="6">
        <v>9</v>
      </c>
      <c r="E10" s="6">
        <v>2</v>
      </c>
      <c r="F10" s="6">
        <v>3</v>
      </c>
      <c r="G10" s="6">
        <v>3</v>
      </c>
      <c r="H10" s="6">
        <v>4</v>
      </c>
      <c r="I10" s="6">
        <v>4</v>
      </c>
      <c r="J10" s="6">
        <v>2</v>
      </c>
      <c r="K10" s="6">
        <v>4</v>
      </c>
      <c r="L10" s="6">
        <v>5</v>
      </c>
      <c r="M10" s="6">
        <v>9</v>
      </c>
      <c r="N10" s="6">
        <v>10</v>
      </c>
      <c r="O10" s="7">
        <f aca="true" t="shared" si="0" ref="O10:O22">AVERAGE(C10:N10)</f>
        <v>5.333333333333333</v>
      </c>
    </row>
    <row r="11" spans="2:15" ht="12.75">
      <c r="B11" t="s">
        <v>19</v>
      </c>
      <c r="C11" s="6">
        <v>22</v>
      </c>
      <c r="D11" s="6">
        <v>23</v>
      </c>
      <c r="E11" s="6">
        <v>21</v>
      </c>
      <c r="F11" s="6">
        <v>20</v>
      </c>
      <c r="G11" s="6">
        <v>21</v>
      </c>
      <c r="H11" s="6">
        <v>22</v>
      </c>
      <c r="I11" s="6">
        <v>23</v>
      </c>
      <c r="J11" s="6">
        <v>21</v>
      </c>
      <c r="K11" s="6">
        <v>22</v>
      </c>
      <c r="L11" s="6">
        <v>19</v>
      </c>
      <c r="M11" s="6">
        <v>18</v>
      </c>
      <c r="N11" s="6">
        <v>20</v>
      </c>
      <c r="O11" s="7">
        <f t="shared" si="0"/>
        <v>21</v>
      </c>
    </row>
    <row r="12" spans="2:15" ht="12.75">
      <c r="B12" t="s">
        <v>20</v>
      </c>
      <c r="C12" s="6">
        <v>401</v>
      </c>
      <c r="D12" s="6">
        <v>409</v>
      </c>
      <c r="E12" s="6">
        <v>375</v>
      </c>
      <c r="F12" s="6">
        <v>209</v>
      </c>
      <c r="G12" s="6">
        <v>234</v>
      </c>
      <c r="H12" s="6">
        <v>323</v>
      </c>
      <c r="I12" s="6">
        <v>373</v>
      </c>
      <c r="J12" s="6">
        <v>411</v>
      </c>
      <c r="K12" s="6">
        <v>411</v>
      </c>
      <c r="L12" s="6">
        <v>421</v>
      </c>
      <c r="M12" s="6">
        <v>445</v>
      </c>
      <c r="N12" s="6">
        <v>486</v>
      </c>
      <c r="O12" s="7">
        <f t="shared" si="0"/>
        <v>374.8333333333333</v>
      </c>
    </row>
    <row r="13" spans="2:15" ht="12.75">
      <c r="B13" t="s">
        <v>21</v>
      </c>
      <c r="C13" s="6">
        <v>1</v>
      </c>
      <c r="D13" s="6">
        <v>1</v>
      </c>
      <c r="E13" s="6">
        <v>1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7">
        <f t="shared" si="0"/>
        <v>1.75</v>
      </c>
    </row>
    <row r="14" spans="2:15" ht="12.75">
      <c r="B14" t="s">
        <v>22</v>
      </c>
      <c r="C14" s="6">
        <v>17</v>
      </c>
      <c r="D14" s="6">
        <v>14</v>
      </c>
      <c r="E14" s="6">
        <v>14</v>
      </c>
      <c r="F14" s="6">
        <v>16</v>
      </c>
      <c r="G14" s="6">
        <v>15</v>
      </c>
      <c r="H14" s="6">
        <v>11</v>
      </c>
      <c r="I14" s="6">
        <v>16</v>
      </c>
      <c r="J14" s="6">
        <v>16</v>
      </c>
      <c r="K14" s="6">
        <v>16</v>
      </c>
      <c r="L14" s="6">
        <v>18</v>
      </c>
      <c r="M14" s="6">
        <v>18</v>
      </c>
      <c r="N14" s="6">
        <v>18</v>
      </c>
      <c r="O14" s="7">
        <f t="shared" si="0"/>
        <v>15.75</v>
      </c>
    </row>
    <row r="15" spans="2:15" ht="12.75">
      <c r="B15" t="s">
        <v>23</v>
      </c>
      <c r="C15" s="6">
        <v>3</v>
      </c>
      <c r="D15" s="6">
        <v>3</v>
      </c>
      <c r="E15" s="6">
        <v>3</v>
      </c>
      <c r="F15" s="6">
        <v>3</v>
      </c>
      <c r="G15" s="6">
        <v>3</v>
      </c>
      <c r="H15" s="6">
        <v>3</v>
      </c>
      <c r="I15" s="6">
        <v>3</v>
      </c>
      <c r="J15" s="6">
        <v>3</v>
      </c>
      <c r="K15" s="6">
        <v>3</v>
      </c>
      <c r="L15" s="6">
        <v>6</v>
      </c>
      <c r="M15" s="6">
        <v>6</v>
      </c>
      <c r="N15" s="6">
        <v>5</v>
      </c>
      <c r="O15" s="7">
        <f t="shared" si="0"/>
        <v>3.6666666666666665</v>
      </c>
    </row>
    <row r="16" spans="2:15" ht="12.75">
      <c r="B16" t="s">
        <v>24</v>
      </c>
      <c r="C16" s="6">
        <v>48</v>
      </c>
      <c r="D16" s="6">
        <v>49</v>
      </c>
      <c r="E16" s="6">
        <v>49</v>
      </c>
      <c r="F16" s="6">
        <v>46</v>
      </c>
      <c r="G16" s="6">
        <v>48</v>
      </c>
      <c r="H16" s="6">
        <v>48</v>
      </c>
      <c r="I16" s="6">
        <v>48</v>
      </c>
      <c r="J16" s="6">
        <v>48</v>
      </c>
      <c r="K16" s="6">
        <v>50</v>
      </c>
      <c r="L16" s="6">
        <v>53</v>
      </c>
      <c r="M16" s="6">
        <v>45</v>
      </c>
      <c r="N16" s="6">
        <v>50</v>
      </c>
      <c r="O16" s="7">
        <f t="shared" si="0"/>
        <v>48.5</v>
      </c>
    </row>
    <row r="17" spans="2:15" ht="12.75">
      <c r="B17" t="s">
        <v>25</v>
      </c>
      <c r="C17" s="6">
        <v>7</v>
      </c>
      <c r="D17" s="6">
        <v>10</v>
      </c>
      <c r="E17" s="6">
        <v>8</v>
      </c>
      <c r="F17" s="6">
        <v>7</v>
      </c>
      <c r="G17" s="6">
        <v>10</v>
      </c>
      <c r="H17" s="6">
        <v>11</v>
      </c>
      <c r="I17" s="6">
        <v>11</v>
      </c>
      <c r="J17" s="6">
        <v>11</v>
      </c>
      <c r="K17" s="6">
        <v>11</v>
      </c>
      <c r="L17" s="6">
        <v>9</v>
      </c>
      <c r="M17" s="6">
        <v>9</v>
      </c>
      <c r="N17" s="6">
        <v>8</v>
      </c>
      <c r="O17" s="7">
        <f t="shared" si="0"/>
        <v>9.333333333333334</v>
      </c>
    </row>
    <row r="18" spans="2:15" ht="12.75">
      <c r="B18" t="s">
        <v>26</v>
      </c>
      <c r="C18" s="6">
        <v>4</v>
      </c>
      <c r="D18" s="6">
        <v>3</v>
      </c>
      <c r="E18" s="6">
        <v>4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5</v>
      </c>
      <c r="L18" s="6">
        <v>5</v>
      </c>
      <c r="M18" s="6">
        <v>5</v>
      </c>
      <c r="N18" s="6">
        <v>6</v>
      </c>
      <c r="O18" s="7">
        <f t="shared" si="0"/>
        <v>3.9166666666666665</v>
      </c>
    </row>
    <row r="19" spans="2:15" ht="12.75">
      <c r="B19" t="s">
        <v>27</v>
      </c>
      <c r="C19" s="6">
        <v>822</v>
      </c>
      <c r="D19" s="6">
        <v>850</v>
      </c>
      <c r="E19" s="6">
        <v>897</v>
      </c>
      <c r="F19" s="6">
        <v>902</v>
      </c>
      <c r="G19" s="6">
        <v>924</v>
      </c>
      <c r="H19" s="6">
        <v>976</v>
      </c>
      <c r="I19" s="6">
        <v>969</v>
      </c>
      <c r="J19" s="6">
        <v>993</v>
      </c>
      <c r="K19" s="6">
        <v>1010</v>
      </c>
      <c r="L19" s="6">
        <v>997</v>
      </c>
      <c r="M19" s="6">
        <v>984</v>
      </c>
      <c r="N19" s="6">
        <v>1013</v>
      </c>
      <c r="O19" s="7">
        <f t="shared" si="0"/>
        <v>944.75</v>
      </c>
    </row>
    <row r="20" spans="2:15" ht="12.75">
      <c r="B20" t="s">
        <v>28</v>
      </c>
      <c r="C20" s="6">
        <v>114</v>
      </c>
      <c r="D20" s="6">
        <v>112</v>
      </c>
      <c r="E20" s="6">
        <v>113</v>
      </c>
      <c r="F20" s="6">
        <v>110</v>
      </c>
      <c r="G20" s="6">
        <v>119</v>
      </c>
      <c r="H20" s="6">
        <v>115</v>
      </c>
      <c r="I20" s="6">
        <v>107</v>
      </c>
      <c r="J20" s="6">
        <v>108</v>
      </c>
      <c r="K20" s="6">
        <v>107</v>
      </c>
      <c r="L20" s="6">
        <v>106</v>
      </c>
      <c r="M20" s="6">
        <v>104</v>
      </c>
      <c r="N20" s="6">
        <v>108</v>
      </c>
      <c r="O20" s="7">
        <f t="shared" si="0"/>
        <v>110.25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 t="shared" si="0"/>
        <v>0</v>
      </c>
    </row>
    <row r="22" spans="2:15" s="1" customFormat="1" ht="12.75">
      <c r="B22" s="1" t="s">
        <v>30</v>
      </c>
      <c r="C22" s="7">
        <v>1507</v>
      </c>
      <c r="D22" s="7">
        <v>1542</v>
      </c>
      <c r="E22" s="7">
        <v>1546</v>
      </c>
      <c r="F22" s="7">
        <v>1382</v>
      </c>
      <c r="G22" s="7">
        <v>1441</v>
      </c>
      <c r="H22" s="7">
        <v>1577</v>
      </c>
      <c r="I22" s="7">
        <v>1611</v>
      </c>
      <c r="J22" s="7">
        <v>1672</v>
      </c>
      <c r="K22" s="7">
        <v>1694</v>
      </c>
      <c r="L22" s="7">
        <v>1697</v>
      </c>
      <c r="M22" s="7">
        <v>1703</v>
      </c>
      <c r="N22" s="7">
        <v>1786</v>
      </c>
      <c r="O22" s="7">
        <f t="shared" si="0"/>
        <v>1596.5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15</v>
      </c>
      <c r="D24" s="6">
        <v>13</v>
      </c>
      <c r="E24" s="6">
        <v>14</v>
      </c>
      <c r="F24" s="6">
        <v>15</v>
      </c>
      <c r="G24" s="6">
        <v>15</v>
      </c>
      <c r="H24" s="6">
        <v>16</v>
      </c>
      <c r="I24" s="6">
        <v>15</v>
      </c>
      <c r="J24" s="6">
        <v>15</v>
      </c>
      <c r="K24" s="6">
        <v>15</v>
      </c>
      <c r="L24" s="6">
        <v>15</v>
      </c>
      <c r="M24" s="6">
        <v>11</v>
      </c>
      <c r="N24" s="6">
        <v>11</v>
      </c>
      <c r="O24" s="7">
        <v>14.166666666666666</v>
      </c>
    </row>
    <row r="25" spans="2:15" ht="12.75">
      <c r="B25" t="s">
        <v>33</v>
      </c>
      <c r="C25" s="6">
        <v>2</v>
      </c>
      <c r="D25" s="6">
        <v>3</v>
      </c>
      <c r="E25" s="6">
        <v>3</v>
      </c>
      <c r="F25" s="6">
        <v>4</v>
      </c>
      <c r="G25" s="6">
        <v>4</v>
      </c>
      <c r="H25" s="6">
        <v>4</v>
      </c>
      <c r="I25" s="6">
        <v>2</v>
      </c>
      <c r="J25" s="6">
        <v>2</v>
      </c>
      <c r="K25" s="6">
        <v>3</v>
      </c>
      <c r="L25" s="6">
        <v>2</v>
      </c>
      <c r="M25" s="6">
        <v>3</v>
      </c>
      <c r="N25" s="6">
        <v>3</v>
      </c>
      <c r="O25" s="7">
        <v>2.9166666666666665</v>
      </c>
    </row>
    <row r="26" spans="2:15" ht="12.75">
      <c r="B26" t="s">
        <v>34</v>
      </c>
      <c r="C26" s="6">
        <v>9</v>
      </c>
      <c r="D26" s="6">
        <v>11</v>
      </c>
      <c r="E26" s="6">
        <v>10</v>
      </c>
      <c r="F26" s="6">
        <v>10</v>
      </c>
      <c r="G26" s="6">
        <v>14</v>
      </c>
      <c r="H26" s="6">
        <v>9</v>
      </c>
      <c r="I26" s="6">
        <v>6</v>
      </c>
      <c r="J26" s="6">
        <v>7</v>
      </c>
      <c r="K26" s="6">
        <v>5</v>
      </c>
      <c r="L26" s="6">
        <v>8</v>
      </c>
      <c r="M26" s="6">
        <v>8</v>
      </c>
      <c r="N26" s="6">
        <v>13</v>
      </c>
      <c r="O26" s="7">
        <v>9.166666666666666</v>
      </c>
    </row>
    <row r="27" spans="2:15" ht="12.75">
      <c r="B27" t="s">
        <v>35</v>
      </c>
      <c r="C27" s="6">
        <v>66</v>
      </c>
      <c r="D27" s="6">
        <v>66</v>
      </c>
      <c r="E27" s="6">
        <v>65</v>
      </c>
      <c r="F27" s="6">
        <v>59</v>
      </c>
      <c r="G27" s="6">
        <v>63</v>
      </c>
      <c r="H27" s="6">
        <v>65</v>
      </c>
      <c r="I27" s="6">
        <v>65</v>
      </c>
      <c r="J27" s="6">
        <v>63</v>
      </c>
      <c r="K27" s="6">
        <v>52</v>
      </c>
      <c r="L27" s="6">
        <v>52</v>
      </c>
      <c r="M27" s="6">
        <v>56</v>
      </c>
      <c r="N27" s="6">
        <v>51</v>
      </c>
      <c r="O27" s="7">
        <v>60.25</v>
      </c>
    </row>
    <row r="28" spans="2:15" ht="12.75">
      <c r="B28" t="s">
        <v>36</v>
      </c>
      <c r="C28" s="6">
        <v>49</v>
      </c>
      <c r="D28" s="6">
        <v>50</v>
      </c>
      <c r="E28" s="6">
        <v>52</v>
      </c>
      <c r="F28" s="6">
        <v>52</v>
      </c>
      <c r="G28" s="6">
        <v>48</v>
      </c>
      <c r="H28" s="6">
        <v>54</v>
      </c>
      <c r="I28" s="6">
        <v>55</v>
      </c>
      <c r="J28" s="6">
        <v>55</v>
      </c>
      <c r="K28" s="6">
        <v>54</v>
      </c>
      <c r="L28" s="6">
        <v>58</v>
      </c>
      <c r="M28" s="6">
        <v>59</v>
      </c>
      <c r="N28" s="6">
        <v>61</v>
      </c>
      <c r="O28" s="7">
        <v>53.916666666666664</v>
      </c>
    </row>
    <row r="29" spans="2:15" ht="12.75">
      <c r="B29" t="s">
        <v>37</v>
      </c>
      <c r="C29" s="6">
        <v>4</v>
      </c>
      <c r="D29" s="6">
        <v>4</v>
      </c>
      <c r="E29" s="6">
        <v>5</v>
      </c>
      <c r="F29" s="6">
        <v>5</v>
      </c>
      <c r="G29" s="6">
        <v>5</v>
      </c>
      <c r="H29" s="6">
        <v>6</v>
      </c>
      <c r="I29" s="6">
        <v>6</v>
      </c>
      <c r="J29" s="6">
        <v>8</v>
      </c>
      <c r="K29" s="6">
        <v>7</v>
      </c>
      <c r="L29" s="6">
        <v>5</v>
      </c>
      <c r="M29" s="6">
        <v>5</v>
      </c>
      <c r="N29" s="6">
        <v>5</v>
      </c>
      <c r="O29" s="7">
        <v>5.416666666666667</v>
      </c>
    </row>
    <row r="30" spans="2:15" ht="12.75">
      <c r="B30" t="s">
        <v>38</v>
      </c>
      <c r="C30" s="6">
        <v>5</v>
      </c>
      <c r="D30" s="6">
        <v>6</v>
      </c>
      <c r="E30" s="6">
        <v>6</v>
      </c>
      <c r="F30" s="6">
        <v>5</v>
      </c>
      <c r="G30" s="6">
        <v>6</v>
      </c>
      <c r="H30" s="6">
        <v>6</v>
      </c>
      <c r="I30" s="6">
        <v>7</v>
      </c>
      <c r="J30" s="6">
        <v>6</v>
      </c>
      <c r="K30" s="6">
        <v>6</v>
      </c>
      <c r="L30" s="6">
        <v>5</v>
      </c>
      <c r="M30" s="6">
        <v>5</v>
      </c>
      <c r="N30" s="6">
        <v>5</v>
      </c>
      <c r="O30" s="7">
        <v>5.666666666666667</v>
      </c>
    </row>
    <row r="31" spans="2:15" ht="12.75">
      <c r="B31" t="s">
        <v>39</v>
      </c>
      <c r="C31" s="6">
        <v>7</v>
      </c>
      <c r="D31" s="6">
        <v>7</v>
      </c>
      <c r="E31" s="6">
        <v>5</v>
      </c>
      <c r="F31" s="6">
        <v>8</v>
      </c>
      <c r="G31" s="6">
        <v>7</v>
      </c>
      <c r="H31" s="6">
        <v>7</v>
      </c>
      <c r="I31" s="6">
        <v>7</v>
      </c>
      <c r="J31" s="6">
        <v>7</v>
      </c>
      <c r="K31" s="6">
        <v>8</v>
      </c>
      <c r="L31" s="6">
        <v>8</v>
      </c>
      <c r="M31" s="6">
        <v>7</v>
      </c>
      <c r="N31" s="6">
        <v>6</v>
      </c>
      <c r="O31" s="7">
        <v>7</v>
      </c>
    </row>
    <row r="32" spans="2:15" ht="12.75">
      <c r="B32" t="s">
        <v>40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0</v>
      </c>
      <c r="I32" s="6">
        <v>1</v>
      </c>
      <c r="J32" s="6">
        <v>1</v>
      </c>
      <c r="K32" s="6">
        <v>1</v>
      </c>
      <c r="L32" s="6">
        <v>0</v>
      </c>
      <c r="M32" s="6">
        <v>0</v>
      </c>
      <c r="N32" s="6">
        <v>0</v>
      </c>
      <c r="O32" s="7">
        <v>0.6666666666666666</v>
      </c>
    </row>
    <row r="33" spans="2:15" ht="12.75">
      <c r="B33" t="s">
        <v>41</v>
      </c>
      <c r="C33" s="6">
        <v>1</v>
      </c>
      <c r="D33" s="6">
        <v>1</v>
      </c>
      <c r="E33" s="6">
        <v>3</v>
      </c>
      <c r="F33" s="6">
        <v>2</v>
      </c>
      <c r="G33" s="6">
        <v>2</v>
      </c>
      <c r="H33" s="6">
        <v>2</v>
      </c>
      <c r="I33" s="6">
        <v>2</v>
      </c>
      <c r="J33" s="6">
        <v>2</v>
      </c>
      <c r="K33" s="6">
        <v>2</v>
      </c>
      <c r="L33" s="6">
        <v>2</v>
      </c>
      <c r="M33" s="6">
        <v>2</v>
      </c>
      <c r="N33" s="6">
        <v>2</v>
      </c>
      <c r="O33" s="7">
        <v>1.9166666666666667</v>
      </c>
    </row>
    <row r="34" spans="2:15" ht="12.75">
      <c r="B34" t="s">
        <v>42</v>
      </c>
      <c r="C34" s="6">
        <v>2</v>
      </c>
      <c r="D34" s="6">
        <v>3</v>
      </c>
      <c r="E34" s="6">
        <v>3</v>
      </c>
      <c r="F34" s="6">
        <v>4</v>
      </c>
      <c r="G34" s="6">
        <v>4</v>
      </c>
      <c r="H34" s="6">
        <v>3</v>
      </c>
      <c r="I34" s="6">
        <v>2</v>
      </c>
      <c r="J34" s="6">
        <v>2</v>
      </c>
      <c r="K34" s="6">
        <v>2</v>
      </c>
      <c r="L34" s="6">
        <v>2</v>
      </c>
      <c r="M34" s="6">
        <v>1</v>
      </c>
      <c r="N34" s="6">
        <v>1</v>
      </c>
      <c r="O34" s="7">
        <v>2.4166666666666665</v>
      </c>
    </row>
    <row r="35" spans="2:15" ht="12.75">
      <c r="B35" t="s">
        <v>43</v>
      </c>
      <c r="C35" s="6">
        <v>3</v>
      </c>
      <c r="D35" s="6">
        <v>5</v>
      </c>
      <c r="E35" s="6">
        <v>5</v>
      </c>
      <c r="F35" s="6">
        <v>4</v>
      </c>
      <c r="G35" s="6">
        <v>1</v>
      </c>
      <c r="H35" s="6">
        <v>1</v>
      </c>
      <c r="I35" s="6">
        <v>2</v>
      </c>
      <c r="J35" s="6">
        <v>1</v>
      </c>
      <c r="K35" s="6">
        <v>1</v>
      </c>
      <c r="L35" s="6">
        <v>0</v>
      </c>
      <c r="M35" s="6">
        <v>0</v>
      </c>
      <c r="N35" s="6">
        <v>0</v>
      </c>
      <c r="O35" s="7">
        <v>1.9166666666666667</v>
      </c>
    </row>
    <row r="36" spans="2:15" ht="12.75">
      <c r="B36" t="s">
        <v>44</v>
      </c>
      <c r="C36" s="6">
        <v>5</v>
      </c>
      <c r="D36" s="6">
        <v>5</v>
      </c>
      <c r="E36" s="6">
        <v>6</v>
      </c>
      <c r="F36" s="6">
        <v>6</v>
      </c>
      <c r="G36" s="6">
        <v>6</v>
      </c>
      <c r="H36" s="6">
        <v>4</v>
      </c>
      <c r="I36" s="6">
        <v>7</v>
      </c>
      <c r="J36" s="6">
        <v>8</v>
      </c>
      <c r="K36" s="6">
        <v>9</v>
      </c>
      <c r="L36" s="6">
        <v>9</v>
      </c>
      <c r="M36" s="6">
        <v>8</v>
      </c>
      <c r="N36" s="6">
        <v>7</v>
      </c>
      <c r="O36" s="7">
        <v>6.666666666666667</v>
      </c>
    </row>
    <row r="37" spans="2:15" ht="12.75">
      <c r="B37" t="s">
        <v>45</v>
      </c>
      <c r="C37" s="6">
        <v>4</v>
      </c>
      <c r="D37" s="6">
        <v>3</v>
      </c>
      <c r="E37" s="6">
        <v>3</v>
      </c>
      <c r="F37" s="6">
        <v>2</v>
      </c>
      <c r="G37" s="6">
        <v>6</v>
      </c>
      <c r="H37" s="6">
        <v>8</v>
      </c>
      <c r="I37" s="6">
        <v>10</v>
      </c>
      <c r="J37" s="6">
        <v>8</v>
      </c>
      <c r="K37" s="6">
        <v>8</v>
      </c>
      <c r="L37" s="6">
        <v>8</v>
      </c>
      <c r="M37" s="6">
        <v>6</v>
      </c>
      <c r="N37" s="6">
        <v>7</v>
      </c>
      <c r="O37" s="7">
        <v>6.083333333333333</v>
      </c>
    </row>
    <row r="38" spans="2:15" ht="12.75">
      <c r="B38" t="s">
        <v>29</v>
      </c>
      <c r="C38" s="6">
        <v>1</v>
      </c>
      <c r="D38" s="6">
        <v>2</v>
      </c>
      <c r="E38" s="6">
        <v>1</v>
      </c>
      <c r="F38" s="6">
        <v>1</v>
      </c>
      <c r="G38" s="6">
        <v>1</v>
      </c>
      <c r="H38" s="6">
        <v>3</v>
      </c>
      <c r="I38" s="6">
        <v>3</v>
      </c>
      <c r="J38" s="6">
        <v>3</v>
      </c>
      <c r="K38" s="6">
        <v>1</v>
      </c>
      <c r="L38" s="6">
        <v>1</v>
      </c>
      <c r="M38" s="6">
        <v>1</v>
      </c>
      <c r="N38" s="6">
        <v>1</v>
      </c>
      <c r="O38" s="7">
        <v>1.5833333333333333</v>
      </c>
    </row>
    <row r="39" spans="2:15" s="1" customFormat="1" ht="12.75">
      <c r="B39" s="1" t="s">
        <v>30</v>
      </c>
      <c r="C39" s="7">
        <v>174</v>
      </c>
      <c r="D39" s="7">
        <v>180</v>
      </c>
      <c r="E39" s="7">
        <v>182</v>
      </c>
      <c r="F39" s="7">
        <v>178</v>
      </c>
      <c r="G39" s="7">
        <v>183</v>
      </c>
      <c r="H39" s="7">
        <v>188</v>
      </c>
      <c r="I39" s="7">
        <v>190</v>
      </c>
      <c r="J39" s="7">
        <v>188</v>
      </c>
      <c r="K39" s="7">
        <v>174</v>
      </c>
      <c r="L39" s="7">
        <v>175</v>
      </c>
      <c r="M39" s="7">
        <v>172</v>
      </c>
      <c r="N39" s="7">
        <v>173</v>
      </c>
      <c r="O39" s="7">
        <v>179.75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31</v>
      </c>
      <c r="D41" s="6">
        <v>30</v>
      </c>
      <c r="E41" s="6">
        <v>29</v>
      </c>
      <c r="F41" s="6">
        <v>31</v>
      </c>
      <c r="G41" s="6">
        <v>31</v>
      </c>
      <c r="H41" s="6">
        <v>31</v>
      </c>
      <c r="I41" s="6">
        <v>33</v>
      </c>
      <c r="J41" s="6">
        <v>26</v>
      </c>
      <c r="K41" s="6">
        <v>27</v>
      </c>
      <c r="L41" s="6">
        <v>28</v>
      </c>
      <c r="M41" s="6">
        <v>27</v>
      </c>
      <c r="N41" s="6">
        <v>28</v>
      </c>
      <c r="O41" s="7">
        <v>29.333333333333332</v>
      </c>
    </row>
    <row r="42" spans="2:15" ht="12.75">
      <c r="B42" t="s">
        <v>48</v>
      </c>
      <c r="C42" s="6">
        <v>7</v>
      </c>
      <c r="D42" s="6">
        <v>7</v>
      </c>
      <c r="E42" s="6">
        <v>6</v>
      </c>
      <c r="F42" s="6">
        <v>9</v>
      </c>
      <c r="G42" s="6">
        <v>8</v>
      </c>
      <c r="H42" s="6">
        <v>7</v>
      </c>
      <c r="I42" s="6">
        <v>8</v>
      </c>
      <c r="J42" s="6">
        <v>9</v>
      </c>
      <c r="K42" s="6">
        <v>11</v>
      </c>
      <c r="L42" s="6">
        <v>9</v>
      </c>
      <c r="M42" s="6">
        <v>9</v>
      </c>
      <c r="N42" s="6">
        <v>10</v>
      </c>
      <c r="O42" s="7">
        <v>8.333333333333334</v>
      </c>
    </row>
    <row r="43" spans="2:15" ht="12.75">
      <c r="B43" t="s">
        <v>49</v>
      </c>
      <c r="C43" s="6">
        <v>5</v>
      </c>
      <c r="D43" s="6">
        <v>5</v>
      </c>
      <c r="E43" s="6">
        <v>6</v>
      </c>
      <c r="F43" s="6">
        <v>5</v>
      </c>
      <c r="G43" s="6">
        <v>5</v>
      </c>
      <c r="H43" s="6">
        <v>5</v>
      </c>
      <c r="I43" s="6">
        <v>6</v>
      </c>
      <c r="J43" s="6">
        <v>5</v>
      </c>
      <c r="K43" s="6">
        <v>2</v>
      </c>
      <c r="L43" s="6">
        <v>3</v>
      </c>
      <c r="M43" s="6">
        <v>3</v>
      </c>
      <c r="N43" s="6">
        <v>4</v>
      </c>
      <c r="O43" s="7">
        <v>4.5</v>
      </c>
    </row>
    <row r="44" spans="2:15" ht="12.75">
      <c r="B44" t="s">
        <v>50</v>
      </c>
      <c r="C44" s="6">
        <v>3</v>
      </c>
      <c r="D44" s="6">
        <v>4</v>
      </c>
      <c r="E44" s="6">
        <v>3</v>
      </c>
      <c r="F44" s="6">
        <v>4</v>
      </c>
      <c r="G44" s="6">
        <v>5</v>
      </c>
      <c r="H44" s="6">
        <v>5</v>
      </c>
      <c r="I44" s="6">
        <v>4</v>
      </c>
      <c r="J44" s="6">
        <v>3</v>
      </c>
      <c r="K44" s="6">
        <v>5</v>
      </c>
      <c r="L44" s="6">
        <v>5</v>
      </c>
      <c r="M44" s="6">
        <v>7</v>
      </c>
      <c r="N44" s="6">
        <v>6</v>
      </c>
      <c r="O44" s="7">
        <v>4.5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13</v>
      </c>
      <c r="D46" s="6">
        <v>13</v>
      </c>
      <c r="E46" s="6">
        <v>13</v>
      </c>
      <c r="F46" s="6">
        <v>13</v>
      </c>
      <c r="G46" s="6">
        <v>13</v>
      </c>
      <c r="H46" s="6">
        <v>13</v>
      </c>
      <c r="I46" s="6">
        <v>13</v>
      </c>
      <c r="J46" s="6">
        <v>13</v>
      </c>
      <c r="K46" s="6">
        <v>13</v>
      </c>
      <c r="L46" s="6">
        <v>13</v>
      </c>
      <c r="M46" s="6">
        <v>13</v>
      </c>
      <c r="N46" s="6">
        <v>13</v>
      </c>
      <c r="O46" s="7">
        <v>13</v>
      </c>
    </row>
    <row r="47" spans="2:15" ht="12.75">
      <c r="B47" t="s">
        <v>53</v>
      </c>
      <c r="C47" s="6">
        <v>16</v>
      </c>
      <c r="D47" s="6">
        <v>15</v>
      </c>
      <c r="E47" s="6">
        <v>14</v>
      </c>
      <c r="F47" s="6">
        <v>14</v>
      </c>
      <c r="G47" s="6">
        <v>16</v>
      </c>
      <c r="H47" s="6">
        <v>11</v>
      </c>
      <c r="I47" s="6">
        <v>11</v>
      </c>
      <c r="J47" s="6">
        <v>11</v>
      </c>
      <c r="K47" s="6">
        <v>10</v>
      </c>
      <c r="L47" s="6">
        <v>12</v>
      </c>
      <c r="M47" s="6">
        <v>12</v>
      </c>
      <c r="N47" s="6">
        <v>10</v>
      </c>
      <c r="O47" s="7">
        <v>12.666666666666666</v>
      </c>
    </row>
    <row r="48" spans="2:15" ht="12.75">
      <c r="B48" t="s">
        <v>54</v>
      </c>
      <c r="C48" s="6">
        <v>0</v>
      </c>
      <c r="D48" s="6">
        <v>0</v>
      </c>
      <c r="E48" s="6">
        <v>1</v>
      </c>
      <c r="F48" s="6">
        <v>1</v>
      </c>
      <c r="G48" s="6">
        <v>0</v>
      </c>
      <c r="H48" s="6">
        <v>1</v>
      </c>
      <c r="I48" s="6">
        <v>1</v>
      </c>
      <c r="J48" s="6">
        <v>1</v>
      </c>
      <c r="K48" s="6">
        <v>2</v>
      </c>
      <c r="L48" s="6">
        <v>1</v>
      </c>
      <c r="M48" s="6">
        <v>1</v>
      </c>
      <c r="N48" s="6">
        <v>1</v>
      </c>
      <c r="O48" s="7">
        <v>0.8333333333333334</v>
      </c>
    </row>
    <row r="49" spans="2:15" ht="12.75">
      <c r="B49" t="s">
        <v>55</v>
      </c>
      <c r="C49" s="6">
        <v>1</v>
      </c>
      <c r="D49" s="6">
        <v>2</v>
      </c>
      <c r="E49" s="6">
        <v>2</v>
      </c>
      <c r="F49" s="6">
        <v>1</v>
      </c>
      <c r="G49" s="6">
        <v>2</v>
      </c>
      <c r="H49" s="6">
        <v>1</v>
      </c>
      <c r="I49" s="6">
        <v>2</v>
      </c>
      <c r="J49" s="6">
        <v>2</v>
      </c>
      <c r="K49" s="6">
        <v>2</v>
      </c>
      <c r="L49" s="6">
        <v>3</v>
      </c>
      <c r="M49" s="6">
        <v>3</v>
      </c>
      <c r="N49" s="6">
        <v>2</v>
      </c>
      <c r="O49" s="7">
        <v>1.9166666666666667</v>
      </c>
    </row>
    <row r="50" spans="2:15" ht="12.75">
      <c r="B50" t="s">
        <v>29</v>
      </c>
      <c r="C50" s="6">
        <v>7</v>
      </c>
      <c r="D50" s="6">
        <v>7</v>
      </c>
      <c r="E50" s="6">
        <v>5</v>
      </c>
      <c r="F50" s="6">
        <v>5</v>
      </c>
      <c r="G50" s="6">
        <v>5</v>
      </c>
      <c r="H50" s="6">
        <v>5</v>
      </c>
      <c r="I50" s="6">
        <v>4</v>
      </c>
      <c r="J50" s="6">
        <v>5</v>
      </c>
      <c r="K50" s="6">
        <v>5</v>
      </c>
      <c r="L50" s="6">
        <v>5</v>
      </c>
      <c r="M50" s="6">
        <v>6</v>
      </c>
      <c r="N50" s="6">
        <v>4</v>
      </c>
      <c r="O50" s="7">
        <v>5.25</v>
      </c>
    </row>
    <row r="51" spans="2:15" s="1" customFormat="1" ht="12.75">
      <c r="B51" s="1" t="s">
        <v>30</v>
      </c>
      <c r="C51" s="7">
        <v>83</v>
      </c>
      <c r="D51" s="7">
        <v>83</v>
      </c>
      <c r="E51" s="7">
        <v>79</v>
      </c>
      <c r="F51" s="7">
        <v>83</v>
      </c>
      <c r="G51" s="7">
        <v>85</v>
      </c>
      <c r="H51" s="7">
        <v>79</v>
      </c>
      <c r="I51" s="7">
        <v>82</v>
      </c>
      <c r="J51" s="7">
        <v>75</v>
      </c>
      <c r="K51" s="7">
        <v>77</v>
      </c>
      <c r="L51" s="7">
        <v>79</v>
      </c>
      <c r="M51" s="7">
        <v>81</v>
      </c>
      <c r="N51" s="7">
        <v>78</v>
      </c>
      <c r="O51" s="7">
        <v>80.33333333333333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14</v>
      </c>
      <c r="D53" s="6">
        <v>14</v>
      </c>
      <c r="E53" s="6">
        <v>15</v>
      </c>
      <c r="F53" s="6">
        <v>15</v>
      </c>
      <c r="G53" s="6">
        <v>15</v>
      </c>
      <c r="H53" s="6">
        <v>15</v>
      </c>
      <c r="I53" s="6">
        <v>15</v>
      </c>
      <c r="J53" s="6">
        <v>15</v>
      </c>
      <c r="K53" s="6">
        <v>15</v>
      </c>
      <c r="L53" s="6">
        <v>15</v>
      </c>
      <c r="M53" s="6">
        <v>15</v>
      </c>
      <c r="N53" s="6">
        <v>17</v>
      </c>
      <c r="O53" s="7">
        <v>15</v>
      </c>
    </row>
    <row r="54" spans="2:15" ht="12.75">
      <c r="B54" t="s">
        <v>58</v>
      </c>
      <c r="C54" s="6">
        <v>2</v>
      </c>
      <c r="D54" s="6">
        <v>1</v>
      </c>
      <c r="E54" s="6">
        <v>1</v>
      </c>
      <c r="F54" s="6">
        <v>1</v>
      </c>
      <c r="G54" s="6">
        <v>1</v>
      </c>
      <c r="H54" s="6">
        <v>3</v>
      </c>
      <c r="I54" s="6">
        <v>3</v>
      </c>
      <c r="J54" s="6">
        <v>3</v>
      </c>
      <c r="K54" s="6">
        <v>1</v>
      </c>
      <c r="L54" s="6">
        <v>1</v>
      </c>
      <c r="M54" s="6">
        <v>1</v>
      </c>
      <c r="N54" s="6">
        <v>1</v>
      </c>
      <c r="O54" s="7">
        <v>1.5833333333333333</v>
      </c>
    </row>
    <row r="55" spans="2:15" ht="12.75">
      <c r="B55" t="s">
        <v>59</v>
      </c>
      <c r="C55" s="6">
        <v>19</v>
      </c>
      <c r="D55" s="6">
        <v>21</v>
      </c>
      <c r="E55" s="6">
        <v>15</v>
      </c>
      <c r="F55" s="6">
        <v>21</v>
      </c>
      <c r="G55" s="6">
        <v>19</v>
      </c>
      <c r="H55" s="6">
        <v>20</v>
      </c>
      <c r="I55" s="6">
        <v>26</v>
      </c>
      <c r="J55" s="6">
        <v>23</v>
      </c>
      <c r="K55" s="6">
        <v>22</v>
      </c>
      <c r="L55" s="6">
        <v>21</v>
      </c>
      <c r="M55" s="6">
        <v>24</v>
      </c>
      <c r="N55" s="6">
        <v>25</v>
      </c>
      <c r="O55" s="7">
        <v>21.333333333333332</v>
      </c>
    </row>
    <row r="56" spans="2:15" ht="12.75">
      <c r="B56" t="s">
        <v>60</v>
      </c>
      <c r="C56" s="6">
        <v>22</v>
      </c>
      <c r="D56" s="6">
        <v>22</v>
      </c>
      <c r="E56" s="6">
        <v>22</v>
      </c>
      <c r="F56" s="6">
        <v>22</v>
      </c>
      <c r="G56" s="6">
        <v>22</v>
      </c>
      <c r="H56" s="6">
        <v>22</v>
      </c>
      <c r="I56" s="6">
        <v>22</v>
      </c>
      <c r="J56" s="6">
        <v>23</v>
      </c>
      <c r="K56" s="6">
        <v>23</v>
      </c>
      <c r="L56" s="6">
        <v>23</v>
      </c>
      <c r="M56" s="6">
        <v>23</v>
      </c>
      <c r="N56" s="6">
        <v>23</v>
      </c>
      <c r="O56" s="7">
        <v>22.416666666666668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1</v>
      </c>
      <c r="N58" s="6">
        <v>0</v>
      </c>
      <c r="O58" s="7">
        <v>0.16666666666666666</v>
      </c>
    </row>
    <row r="59" spans="2:15" ht="12.75">
      <c r="B59" t="s">
        <v>63</v>
      </c>
      <c r="C59" s="6">
        <v>5</v>
      </c>
      <c r="D59" s="6">
        <v>5</v>
      </c>
      <c r="E59" s="6">
        <v>5</v>
      </c>
      <c r="F59" s="6">
        <v>5</v>
      </c>
      <c r="G59" s="6">
        <v>5</v>
      </c>
      <c r="H59" s="6">
        <v>6</v>
      </c>
      <c r="I59" s="6">
        <v>6</v>
      </c>
      <c r="J59" s="6">
        <v>6</v>
      </c>
      <c r="K59" s="6">
        <v>7</v>
      </c>
      <c r="L59" s="6">
        <v>7</v>
      </c>
      <c r="M59" s="6">
        <v>7</v>
      </c>
      <c r="N59" s="6">
        <v>7</v>
      </c>
      <c r="O59" s="7">
        <v>5.916666666666667</v>
      </c>
    </row>
    <row r="60" spans="2:15" ht="12.75">
      <c r="B60" t="s">
        <v>64</v>
      </c>
      <c r="C60" s="6">
        <v>21</v>
      </c>
      <c r="D60" s="6">
        <v>21</v>
      </c>
      <c r="E60" s="6">
        <v>22</v>
      </c>
      <c r="F60" s="6">
        <v>22</v>
      </c>
      <c r="G60" s="6">
        <v>24</v>
      </c>
      <c r="H60" s="6">
        <v>27</v>
      </c>
      <c r="I60" s="6">
        <v>26</v>
      </c>
      <c r="J60" s="6">
        <v>26</v>
      </c>
      <c r="K60" s="6">
        <v>23</v>
      </c>
      <c r="L60" s="6">
        <v>25</v>
      </c>
      <c r="M60" s="6">
        <v>22</v>
      </c>
      <c r="N60" s="6">
        <v>22</v>
      </c>
      <c r="O60" s="7">
        <v>23.416666666666668</v>
      </c>
    </row>
    <row r="61" spans="2:15" ht="12.75">
      <c r="B61" t="s">
        <v>65</v>
      </c>
      <c r="C61" s="6">
        <v>10</v>
      </c>
      <c r="D61" s="6">
        <v>12</v>
      </c>
      <c r="E61" s="6">
        <v>11</v>
      </c>
      <c r="F61" s="6">
        <v>12</v>
      </c>
      <c r="G61" s="6">
        <v>11</v>
      </c>
      <c r="H61" s="6">
        <v>11</v>
      </c>
      <c r="I61" s="6">
        <v>14</v>
      </c>
      <c r="J61" s="6">
        <v>18</v>
      </c>
      <c r="K61" s="6">
        <v>13</v>
      </c>
      <c r="L61" s="6">
        <v>12</v>
      </c>
      <c r="M61" s="6">
        <v>12</v>
      </c>
      <c r="N61" s="6">
        <v>13</v>
      </c>
      <c r="O61" s="7">
        <v>12.416666666666666</v>
      </c>
    </row>
    <row r="62" spans="2:15" ht="12.75">
      <c r="B62" t="s">
        <v>66</v>
      </c>
      <c r="C62" s="6">
        <v>11</v>
      </c>
      <c r="D62" s="6">
        <v>9</v>
      </c>
      <c r="E62" s="6">
        <v>10</v>
      </c>
      <c r="F62" s="6">
        <v>14</v>
      </c>
      <c r="G62" s="6">
        <v>13</v>
      </c>
      <c r="H62" s="6">
        <v>14</v>
      </c>
      <c r="I62" s="6">
        <v>14</v>
      </c>
      <c r="J62" s="6">
        <v>14</v>
      </c>
      <c r="K62" s="6">
        <v>15</v>
      </c>
      <c r="L62" s="6">
        <v>15</v>
      </c>
      <c r="M62" s="6">
        <v>14</v>
      </c>
      <c r="N62" s="6">
        <v>14</v>
      </c>
      <c r="O62" s="7">
        <v>13.083333333333334</v>
      </c>
    </row>
    <row r="63" spans="2:15" ht="12.75">
      <c r="B63" t="s">
        <v>67</v>
      </c>
      <c r="C63" s="6">
        <v>21</v>
      </c>
      <c r="D63" s="6">
        <v>20</v>
      </c>
      <c r="E63" s="6">
        <v>25</v>
      </c>
      <c r="F63" s="6">
        <v>26</v>
      </c>
      <c r="G63" s="6">
        <v>28</v>
      </c>
      <c r="H63" s="6">
        <v>27</v>
      </c>
      <c r="I63" s="6">
        <v>31</v>
      </c>
      <c r="J63" s="6">
        <v>28</v>
      </c>
      <c r="K63" s="6">
        <v>27</v>
      </c>
      <c r="L63" s="6">
        <v>28</v>
      </c>
      <c r="M63" s="6">
        <v>28</v>
      </c>
      <c r="N63" s="6">
        <v>27</v>
      </c>
      <c r="O63" s="7">
        <v>26.333333333333332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14</v>
      </c>
      <c r="D65" s="6">
        <v>14</v>
      </c>
      <c r="E65" s="6">
        <v>14</v>
      </c>
      <c r="F65" s="6">
        <v>14</v>
      </c>
      <c r="G65" s="6">
        <v>14</v>
      </c>
      <c r="H65" s="6">
        <v>14</v>
      </c>
      <c r="I65" s="6">
        <v>14</v>
      </c>
      <c r="J65" s="6">
        <v>14</v>
      </c>
      <c r="K65" s="6">
        <v>14</v>
      </c>
      <c r="L65" s="6">
        <v>14</v>
      </c>
      <c r="M65" s="6">
        <v>14</v>
      </c>
      <c r="N65" s="6">
        <v>14</v>
      </c>
      <c r="O65" s="7">
        <v>14</v>
      </c>
    </row>
    <row r="66" spans="2:15" ht="12.75">
      <c r="B66" t="s">
        <v>70</v>
      </c>
      <c r="C66" s="6">
        <v>3</v>
      </c>
      <c r="D66" s="6">
        <v>3</v>
      </c>
      <c r="E66" s="6">
        <v>3</v>
      </c>
      <c r="F66" s="6">
        <v>3</v>
      </c>
      <c r="G66" s="6">
        <v>3</v>
      </c>
      <c r="H66" s="6">
        <v>3</v>
      </c>
      <c r="I66" s="6">
        <v>3</v>
      </c>
      <c r="J66" s="6">
        <v>3</v>
      </c>
      <c r="K66" s="6">
        <v>3</v>
      </c>
      <c r="L66" s="6">
        <v>3</v>
      </c>
      <c r="M66" s="6">
        <v>3</v>
      </c>
      <c r="N66" s="6">
        <v>3</v>
      </c>
      <c r="O66" s="7">
        <v>3</v>
      </c>
    </row>
    <row r="67" spans="2:15" ht="12.75">
      <c r="B67" t="s">
        <v>29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7">
        <v>0.08333333333333333</v>
      </c>
    </row>
    <row r="68" spans="2:15" s="1" customFormat="1" ht="12.75">
      <c r="B68" s="1" t="s">
        <v>30</v>
      </c>
      <c r="C68" s="7">
        <v>142</v>
      </c>
      <c r="D68" s="7">
        <v>142</v>
      </c>
      <c r="E68" s="7">
        <v>143</v>
      </c>
      <c r="F68" s="7">
        <v>155</v>
      </c>
      <c r="G68" s="7">
        <v>155</v>
      </c>
      <c r="H68" s="7">
        <v>163</v>
      </c>
      <c r="I68" s="7">
        <v>174</v>
      </c>
      <c r="J68" s="7">
        <v>173</v>
      </c>
      <c r="K68" s="7">
        <v>163</v>
      </c>
      <c r="L68" s="7">
        <v>165</v>
      </c>
      <c r="M68" s="7">
        <v>164</v>
      </c>
      <c r="N68" s="7">
        <v>166</v>
      </c>
      <c r="O68" s="7">
        <v>158.75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6">
        <v>1</v>
      </c>
      <c r="D70" s="6">
        <v>1</v>
      </c>
      <c r="E70" s="6">
        <v>1</v>
      </c>
      <c r="F70" s="6">
        <v>0</v>
      </c>
      <c r="G70" s="6">
        <v>0</v>
      </c>
      <c r="H70" s="6">
        <v>0</v>
      </c>
      <c r="I70" s="6">
        <v>1</v>
      </c>
      <c r="J70" s="6">
        <v>2</v>
      </c>
      <c r="K70" s="6">
        <v>0</v>
      </c>
      <c r="L70" s="6">
        <v>0</v>
      </c>
      <c r="M70" s="6">
        <v>0</v>
      </c>
      <c r="N70" s="6">
        <v>0</v>
      </c>
      <c r="O70" s="7">
        <v>0.5</v>
      </c>
    </row>
    <row r="71" spans="2:15" ht="12.75">
      <c r="B71" t="s">
        <v>73</v>
      </c>
      <c r="C71" s="6">
        <v>2</v>
      </c>
      <c r="D71" s="6">
        <v>2</v>
      </c>
      <c r="E71" s="6">
        <v>2</v>
      </c>
      <c r="F71" s="6">
        <v>3</v>
      </c>
      <c r="G71" s="6">
        <v>3</v>
      </c>
      <c r="H71" s="6">
        <v>2</v>
      </c>
      <c r="I71" s="6">
        <v>2</v>
      </c>
      <c r="J71" s="6">
        <v>2</v>
      </c>
      <c r="K71" s="6">
        <v>2</v>
      </c>
      <c r="L71" s="6">
        <v>2</v>
      </c>
      <c r="M71" s="6">
        <v>2</v>
      </c>
      <c r="N71" s="6">
        <v>2</v>
      </c>
      <c r="O71" s="7">
        <v>2.1666666666666665</v>
      </c>
    </row>
    <row r="72" spans="2:15" ht="12.75">
      <c r="B72" t="s">
        <v>74</v>
      </c>
      <c r="C72" s="6">
        <v>0</v>
      </c>
      <c r="D72" s="6">
        <v>1</v>
      </c>
      <c r="E72" s="6">
        <v>1</v>
      </c>
      <c r="F72" s="6">
        <v>0</v>
      </c>
      <c r="G72" s="6">
        <v>0</v>
      </c>
      <c r="H72" s="6">
        <v>0</v>
      </c>
      <c r="I72" s="6">
        <v>1</v>
      </c>
      <c r="J72" s="6">
        <v>1</v>
      </c>
      <c r="K72" s="6">
        <v>1</v>
      </c>
      <c r="L72" s="6">
        <v>1</v>
      </c>
      <c r="M72" s="6">
        <v>3</v>
      </c>
      <c r="N72" s="6">
        <v>3</v>
      </c>
      <c r="O72" s="7">
        <v>1</v>
      </c>
    </row>
    <row r="73" spans="2:15" ht="12.75">
      <c r="B73" t="s">
        <v>75</v>
      </c>
      <c r="C73" s="6">
        <v>6</v>
      </c>
      <c r="D73" s="6">
        <v>6</v>
      </c>
      <c r="E73" s="6">
        <v>4</v>
      </c>
      <c r="F73" s="6">
        <v>3</v>
      </c>
      <c r="G73" s="6">
        <v>4</v>
      </c>
      <c r="H73" s="6">
        <v>4</v>
      </c>
      <c r="I73" s="6">
        <v>3</v>
      </c>
      <c r="J73" s="6">
        <v>3</v>
      </c>
      <c r="K73" s="6">
        <v>3</v>
      </c>
      <c r="L73" s="6">
        <v>4</v>
      </c>
      <c r="M73" s="6">
        <v>5</v>
      </c>
      <c r="N73" s="6">
        <v>5</v>
      </c>
      <c r="O73" s="7">
        <v>4.166666666666667</v>
      </c>
    </row>
    <row r="74" spans="2:15" ht="12.75">
      <c r="B74" t="s">
        <v>76</v>
      </c>
      <c r="C74" s="6">
        <v>2</v>
      </c>
      <c r="D74" s="6">
        <v>1</v>
      </c>
      <c r="E74" s="6">
        <v>1</v>
      </c>
      <c r="F74" s="6">
        <v>0</v>
      </c>
      <c r="G74" s="6">
        <v>1</v>
      </c>
      <c r="H74" s="6">
        <v>1</v>
      </c>
      <c r="I74" s="6">
        <v>1</v>
      </c>
      <c r="J74" s="6">
        <v>3</v>
      </c>
      <c r="K74" s="6">
        <v>2</v>
      </c>
      <c r="L74" s="6">
        <v>1</v>
      </c>
      <c r="M74" s="6">
        <v>1</v>
      </c>
      <c r="N74" s="6">
        <v>1</v>
      </c>
      <c r="O74" s="7">
        <v>1.25</v>
      </c>
    </row>
    <row r="75" spans="2:15" ht="12.75">
      <c r="B75" t="s">
        <v>77</v>
      </c>
      <c r="C75" s="6">
        <v>14</v>
      </c>
      <c r="D75" s="6">
        <v>14</v>
      </c>
      <c r="E75" s="6">
        <v>14</v>
      </c>
      <c r="F75" s="6">
        <v>11</v>
      </c>
      <c r="G75" s="6">
        <v>10</v>
      </c>
      <c r="H75" s="6">
        <v>13</v>
      </c>
      <c r="I75" s="6">
        <v>13</v>
      </c>
      <c r="J75" s="6">
        <v>13</v>
      </c>
      <c r="K75" s="6">
        <v>12</v>
      </c>
      <c r="L75" s="6">
        <v>12</v>
      </c>
      <c r="M75" s="6">
        <v>12</v>
      </c>
      <c r="N75" s="6">
        <v>10</v>
      </c>
      <c r="O75" s="7">
        <v>12.333333333333334</v>
      </c>
    </row>
    <row r="76" spans="2:15" ht="12.75">
      <c r="B76" t="s">
        <v>78</v>
      </c>
      <c r="C76" s="6">
        <v>14</v>
      </c>
      <c r="D76" s="6">
        <v>13</v>
      </c>
      <c r="E76" s="6">
        <v>13</v>
      </c>
      <c r="F76" s="6">
        <v>14</v>
      </c>
      <c r="G76" s="6">
        <v>11</v>
      </c>
      <c r="H76" s="6">
        <v>11</v>
      </c>
      <c r="I76" s="6">
        <v>11</v>
      </c>
      <c r="J76" s="6">
        <v>10</v>
      </c>
      <c r="K76" s="6">
        <v>8</v>
      </c>
      <c r="L76" s="6">
        <v>9</v>
      </c>
      <c r="M76" s="6">
        <v>9</v>
      </c>
      <c r="N76" s="6">
        <v>7</v>
      </c>
      <c r="O76" s="7">
        <v>10.833333333333334</v>
      </c>
    </row>
    <row r="77" spans="2:15" ht="12.75">
      <c r="B77" t="s">
        <v>79</v>
      </c>
      <c r="C77" s="6">
        <v>18</v>
      </c>
      <c r="D77" s="6">
        <v>17</v>
      </c>
      <c r="E77" s="6">
        <v>16</v>
      </c>
      <c r="F77" s="6">
        <v>20</v>
      </c>
      <c r="G77" s="6">
        <v>14</v>
      </c>
      <c r="H77" s="6">
        <v>18</v>
      </c>
      <c r="I77" s="6">
        <v>17</v>
      </c>
      <c r="J77" s="6">
        <v>17</v>
      </c>
      <c r="K77" s="6">
        <v>14</v>
      </c>
      <c r="L77" s="6">
        <v>17</v>
      </c>
      <c r="M77" s="6">
        <v>15</v>
      </c>
      <c r="N77" s="6">
        <v>19</v>
      </c>
      <c r="O77" s="7">
        <v>16.833333333333332</v>
      </c>
    </row>
    <row r="78" spans="2:15" ht="12.75">
      <c r="B78" t="s">
        <v>80</v>
      </c>
      <c r="C78" s="6">
        <v>16</v>
      </c>
      <c r="D78" s="6">
        <v>16</v>
      </c>
      <c r="E78" s="6">
        <v>16</v>
      </c>
      <c r="F78" s="6">
        <v>16</v>
      </c>
      <c r="G78" s="6">
        <v>16</v>
      </c>
      <c r="H78" s="6">
        <v>16</v>
      </c>
      <c r="I78" s="6">
        <v>16</v>
      </c>
      <c r="J78" s="6">
        <v>16</v>
      </c>
      <c r="K78" s="6">
        <v>16</v>
      </c>
      <c r="L78" s="6">
        <v>16</v>
      </c>
      <c r="M78" s="6">
        <v>16</v>
      </c>
      <c r="N78" s="6">
        <v>16</v>
      </c>
      <c r="O78" s="7">
        <v>16</v>
      </c>
    </row>
    <row r="79" spans="2:15" ht="12.75">
      <c r="B79" t="s">
        <v>81</v>
      </c>
      <c r="C79" s="6">
        <v>2</v>
      </c>
      <c r="D79" s="6">
        <v>2</v>
      </c>
      <c r="E79" s="6">
        <v>2</v>
      </c>
      <c r="F79" s="6">
        <v>3</v>
      </c>
      <c r="G79" s="6">
        <v>2</v>
      </c>
      <c r="H79" s="6">
        <v>3</v>
      </c>
      <c r="I79" s="6">
        <v>2</v>
      </c>
      <c r="J79" s="6">
        <v>2</v>
      </c>
      <c r="K79" s="6">
        <v>2</v>
      </c>
      <c r="L79" s="6">
        <v>2</v>
      </c>
      <c r="M79" s="6">
        <v>3</v>
      </c>
      <c r="N79" s="6">
        <v>4</v>
      </c>
      <c r="O79" s="7">
        <v>2.4166666666666665</v>
      </c>
    </row>
    <row r="80" spans="2:15" ht="12.75">
      <c r="B80" t="s">
        <v>82</v>
      </c>
      <c r="C80" s="6">
        <v>11</v>
      </c>
      <c r="D80" s="6">
        <v>10</v>
      </c>
      <c r="E80" s="6">
        <v>10</v>
      </c>
      <c r="F80" s="6">
        <v>11</v>
      </c>
      <c r="G80" s="6">
        <v>10</v>
      </c>
      <c r="H80" s="6">
        <v>10</v>
      </c>
      <c r="I80" s="6">
        <v>10</v>
      </c>
      <c r="J80" s="6">
        <v>6</v>
      </c>
      <c r="K80" s="6">
        <v>10</v>
      </c>
      <c r="L80" s="6">
        <v>10</v>
      </c>
      <c r="M80" s="6">
        <v>10</v>
      </c>
      <c r="N80" s="6">
        <v>10</v>
      </c>
      <c r="O80" s="7">
        <v>9.833333333333334</v>
      </c>
    </row>
    <row r="81" spans="2:15" ht="12.75">
      <c r="B81" t="s">
        <v>83</v>
      </c>
      <c r="C81" s="6">
        <v>37</v>
      </c>
      <c r="D81" s="6">
        <v>36</v>
      </c>
      <c r="E81" s="6">
        <v>36</v>
      </c>
      <c r="F81" s="6">
        <v>34</v>
      </c>
      <c r="G81" s="6">
        <v>33</v>
      </c>
      <c r="H81" s="6">
        <v>33</v>
      </c>
      <c r="I81" s="6">
        <v>32</v>
      </c>
      <c r="J81" s="6">
        <v>31</v>
      </c>
      <c r="K81" s="6">
        <v>31</v>
      </c>
      <c r="L81" s="6">
        <v>33</v>
      </c>
      <c r="M81" s="6">
        <v>34</v>
      </c>
      <c r="N81" s="6">
        <v>35</v>
      </c>
      <c r="O81" s="7">
        <v>33.75</v>
      </c>
    </row>
    <row r="82" spans="2:15" ht="12.75">
      <c r="B82" t="s">
        <v>29</v>
      </c>
      <c r="C82" s="6">
        <v>3</v>
      </c>
      <c r="D82" s="6">
        <v>2</v>
      </c>
      <c r="E82" s="6">
        <v>1</v>
      </c>
      <c r="F82" s="6">
        <v>2</v>
      </c>
      <c r="G82" s="6">
        <v>1</v>
      </c>
      <c r="H82" s="6">
        <v>3</v>
      </c>
      <c r="I82" s="6">
        <v>2</v>
      </c>
      <c r="J82" s="6">
        <v>1</v>
      </c>
      <c r="K82" s="6">
        <v>3</v>
      </c>
      <c r="L82" s="6">
        <v>2</v>
      </c>
      <c r="M82" s="6">
        <v>1</v>
      </c>
      <c r="N82" s="6">
        <v>3</v>
      </c>
      <c r="O82" s="7">
        <v>2</v>
      </c>
    </row>
    <row r="83" spans="2:15" s="1" customFormat="1" ht="12.75">
      <c r="B83" s="1" t="s">
        <v>30</v>
      </c>
      <c r="C83" s="7">
        <v>126</v>
      </c>
      <c r="D83" s="7">
        <v>121</v>
      </c>
      <c r="E83" s="7">
        <v>117</v>
      </c>
      <c r="F83" s="7">
        <v>117</v>
      </c>
      <c r="G83" s="7">
        <v>105</v>
      </c>
      <c r="H83" s="7">
        <v>114</v>
      </c>
      <c r="I83" s="7">
        <v>111</v>
      </c>
      <c r="J83" s="7">
        <v>107</v>
      </c>
      <c r="K83" s="7">
        <v>104</v>
      </c>
      <c r="L83" s="7">
        <v>109</v>
      </c>
      <c r="M83" s="7">
        <v>111</v>
      </c>
      <c r="N83" s="7">
        <v>115</v>
      </c>
      <c r="O83" s="7">
        <v>113.08333333333333</v>
      </c>
    </row>
    <row r="84" spans="2:15" s="1" customFormat="1" ht="12.75">
      <c r="B84" s="1" t="s">
        <v>2</v>
      </c>
      <c r="C84" s="7">
        <v>2032</v>
      </c>
      <c r="D84" s="7">
        <v>2068</v>
      </c>
      <c r="E84" s="7">
        <v>2067</v>
      </c>
      <c r="F84" s="7">
        <v>1915</v>
      </c>
      <c r="G84" s="7">
        <v>1969</v>
      </c>
      <c r="H84" s="7">
        <v>2121</v>
      </c>
      <c r="I84" s="7">
        <v>2168</v>
      </c>
      <c r="J84" s="7">
        <v>2215</v>
      </c>
      <c r="K84" s="7">
        <v>2212</v>
      </c>
      <c r="L84" s="7">
        <v>2225</v>
      </c>
      <c r="M84" s="7">
        <v>2231</v>
      </c>
      <c r="N84" s="7">
        <v>2318</v>
      </c>
      <c r="O84" s="7">
        <v>2126.25</v>
      </c>
    </row>
    <row r="85" ht="12.75">
      <c r="G85" s="6"/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" top="0.51" bottom="0.51" header="0.5" footer="0.5"/>
  <pageSetup fitToHeight="2" fitToWidth="1" horizontalDpi="600" verticalDpi="600" orientation="landscape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72</v>
      </c>
      <c r="D9" s="6">
        <v>72</v>
      </c>
      <c r="E9" s="6">
        <v>77</v>
      </c>
      <c r="F9" s="6">
        <v>79</v>
      </c>
      <c r="G9" s="6">
        <v>69</v>
      </c>
      <c r="H9" s="6">
        <v>70</v>
      </c>
      <c r="I9" s="6">
        <v>65</v>
      </c>
      <c r="J9" s="6">
        <v>63</v>
      </c>
      <c r="K9" s="6">
        <v>62</v>
      </c>
      <c r="L9" s="6">
        <v>63</v>
      </c>
      <c r="M9" s="6">
        <v>63</v>
      </c>
      <c r="N9" s="6">
        <v>60</v>
      </c>
      <c r="O9" s="7">
        <f>AVERAGE(C9:N9)</f>
        <v>67.91666666666667</v>
      </c>
    </row>
    <row r="10" spans="2:15" ht="12.75">
      <c r="B10" t="s">
        <v>18</v>
      </c>
      <c r="C10" s="6">
        <v>8</v>
      </c>
      <c r="D10" s="6">
        <v>8</v>
      </c>
      <c r="E10" s="6">
        <v>11</v>
      </c>
      <c r="F10" s="6">
        <v>5</v>
      </c>
      <c r="G10" s="6">
        <v>7</v>
      </c>
      <c r="H10" s="6">
        <v>8</v>
      </c>
      <c r="I10" s="6">
        <v>6</v>
      </c>
      <c r="J10" s="6">
        <v>7</v>
      </c>
      <c r="K10" s="6">
        <v>7</v>
      </c>
      <c r="L10" s="6">
        <v>7</v>
      </c>
      <c r="M10" s="6">
        <v>6</v>
      </c>
      <c r="N10" s="6">
        <v>6</v>
      </c>
      <c r="O10" s="7">
        <f aca="true" t="shared" si="0" ref="O10:O22">AVERAGE(C10:N10)</f>
        <v>7.166666666666667</v>
      </c>
    </row>
    <row r="11" spans="2:15" ht="12.75">
      <c r="B11" t="s">
        <v>19</v>
      </c>
      <c r="C11" s="6">
        <v>22</v>
      </c>
      <c r="D11" s="6">
        <v>22</v>
      </c>
      <c r="E11" s="6">
        <v>22</v>
      </c>
      <c r="F11" s="6">
        <v>23</v>
      </c>
      <c r="G11" s="6">
        <v>22</v>
      </c>
      <c r="H11" s="6">
        <v>21</v>
      </c>
      <c r="I11" s="6">
        <v>22</v>
      </c>
      <c r="J11" s="6">
        <v>22</v>
      </c>
      <c r="K11" s="6">
        <v>22</v>
      </c>
      <c r="L11" s="6">
        <v>23</v>
      </c>
      <c r="M11" s="6">
        <v>23</v>
      </c>
      <c r="N11" s="6">
        <v>23</v>
      </c>
      <c r="O11" s="7">
        <f t="shared" si="0"/>
        <v>22.25</v>
      </c>
    </row>
    <row r="12" spans="2:15" ht="12.75">
      <c r="B12" t="s">
        <v>20</v>
      </c>
      <c r="C12" s="6">
        <v>344</v>
      </c>
      <c r="D12" s="6">
        <v>375</v>
      </c>
      <c r="E12" s="6">
        <v>306</v>
      </c>
      <c r="F12" s="6">
        <v>84</v>
      </c>
      <c r="G12" s="6">
        <v>120</v>
      </c>
      <c r="H12" s="6">
        <v>245</v>
      </c>
      <c r="I12" s="6">
        <v>291</v>
      </c>
      <c r="J12" s="6">
        <v>285</v>
      </c>
      <c r="K12" s="6">
        <v>250</v>
      </c>
      <c r="L12" s="6">
        <v>281</v>
      </c>
      <c r="M12" s="6">
        <v>327</v>
      </c>
      <c r="N12" s="6">
        <v>343</v>
      </c>
      <c r="O12" s="7">
        <f t="shared" si="0"/>
        <v>270.9166666666667</v>
      </c>
    </row>
    <row r="13" spans="2:15" ht="12.75">
      <c r="B13" t="s">
        <v>21</v>
      </c>
      <c r="C13" s="6">
        <v>2</v>
      </c>
      <c r="D13" s="6">
        <v>3</v>
      </c>
      <c r="E13" s="6">
        <v>3</v>
      </c>
      <c r="F13" s="6">
        <v>3</v>
      </c>
      <c r="G13" s="6">
        <v>2</v>
      </c>
      <c r="H13" s="6">
        <v>2</v>
      </c>
      <c r="I13" s="6">
        <v>2</v>
      </c>
      <c r="J13" s="6">
        <v>1</v>
      </c>
      <c r="K13" s="6">
        <v>2</v>
      </c>
      <c r="L13" s="6">
        <v>2</v>
      </c>
      <c r="M13" s="6">
        <v>2</v>
      </c>
      <c r="N13" s="6">
        <v>1</v>
      </c>
      <c r="O13" s="7">
        <f t="shared" si="0"/>
        <v>2.0833333333333335</v>
      </c>
    </row>
    <row r="14" spans="2:15" ht="12.75">
      <c r="B14" t="s">
        <v>22</v>
      </c>
      <c r="C14" s="6">
        <v>10</v>
      </c>
      <c r="D14" s="6">
        <v>13</v>
      </c>
      <c r="E14" s="6">
        <v>14</v>
      </c>
      <c r="F14" s="6">
        <v>14</v>
      </c>
      <c r="G14" s="6">
        <v>11</v>
      </c>
      <c r="H14" s="6">
        <v>11</v>
      </c>
      <c r="I14" s="6">
        <v>15</v>
      </c>
      <c r="J14" s="6">
        <v>15</v>
      </c>
      <c r="K14" s="6">
        <v>13</v>
      </c>
      <c r="L14" s="6">
        <v>16</v>
      </c>
      <c r="M14" s="6">
        <v>16</v>
      </c>
      <c r="N14" s="6">
        <v>16</v>
      </c>
      <c r="O14" s="7">
        <f t="shared" si="0"/>
        <v>13.666666666666666</v>
      </c>
    </row>
    <row r="15" spans="2:15" ht="12.75">
      <c r="B15" t="s">
        <v>23</v>
      </c>
      <c r="C15" s="6">
        <v>4</v>
      </c>
      <c r="D15" s="6">
        <v>4</v>
      </c>
      <c r="E15" s="6">
        <v>5</v>
      </c>
      <c r="F15" s="6">
        <v>3</v>
      </c>
      <c r="G15" s="6">
        <v>3</v>
      </c>
      <c r="H15" s="6">
        <v>3</v>
      </c>
      <c r="I15" s="6">
        <v>3</v>
      </c>
      <c r="J15" s="6">
        <v>3</v>
      </c>
      <c r="K15" s="6">
        <v>3</v>
      </c>
      <c r="L15" s="6">
        <v>3</v>
      </c>
      <c r="M15" s="6">
        <v>3</v>
      </c>
      <c r="N15" s="6">
        <v>3</v>
      </c>
      <c r="O15" s="7">
        <f t="shared" si="0"/>
        <v>3.3333333333333335</v>
      </c>
    </row>
    <row r="16" spans="2:15" ht="12.75">
      <c r="B16" t="s">
        <v>24</v>
      </c>
      <c r="C16" s="6">
        <v>41</v>
      </c>
      <c r="D16" s="6">
        <v>42</v>
      </c>
      <c r="E16" s="6">
        <v>42</v>
      </c>
      <c r="F16" s="6">
        <v>44</v>
      </c>
      <c r="G16" s="6">
        <v>46</v>
      </c>
      <c r="H16" s="6">
        <v>47</v>
      </c>
      <c r="I16" s="6">
        <v>49</v>
      </c>
      <c r="J16" s="6">
        <v>49</v>
      </c>
      <c r="K16" s="6">
        <v>50</v>
      </c>
      <c r="L16" s="6">
        <v>51</v>
      </c>
      <c r="M16" s="6">
        <v>48</v>
      </c>
      <c r="N16" s="6">
        <v>48</v>
      </c>
      <c r="O16" s="7">
        <f t="shared" si="0"/>
        <v>46.416666666666664</v>
      </c>
    </row>
    <row r="17" spans="2:15" ht="12.75">
      <c r="B17" t="s">
        <v>25</v>
      </c>
      <c r="C17" s="6">
        <v>6</v>
      </c>
      <c r="D17" s="6">
        <v>6</v>
      </c>
      <c r="E17" s="6">
        <v>8</v>
      </c>
      <c r="F17" s="6">
        <v>8</v>
      </c>
      <c r="G17" s="6">
        <v>5</v>
      </c>
      <c r="H17" s="6">
        <v>5</v>
      </c>
      <c r="I17" s="6">
        <v>5</v>
      </c>
      <c r="J17" s="6">
        <v>6</v>
      </c>
      <c r="K17" s="6">
        <v>8</v>
      </c>
      <c r="L17" s="6">
        <v>10</v>
      </c>
      <c r="M17" s="6">
        <v>11</v>
      </c>
      <c r="N17" s="6">
        <v>10</v>
      </c>
      <c r="O17" s="7">
        <f t="shared" si="0"/>
        <v>7.333333333333333</v>
      </c>
    </row>
    <row r="18" spans="2:15" ht="12.75">
      <c r="B18" t="s">
        <v>26</v>
      </c>
      <c r="C18" s="6">
        <v>5</v>
      </c>
      <c r="D18" s="6">
        <v>5</v>
      </c>
      <c r="E18" s="6">
        <v>5</v>
      </c>
      <c r="F18" s="6">
        <v>5</v>
      </c>
      <c r="G18" s="6">
        <v>5</v>
      </c>
      <c r="H18" s="6">
        <v>4</v>
      </c>
      <c r="I18" s="6">
        <v>5</v>
      </c>
      <c r="J18" s="6">
        <v>3</v>
      </c>
      <c r="K18" s="6">
        <v>4</v>
      </c>
      <c r="L18" s="6">
        <v>4</v>
      </c>
      <c r="M18" s="6">
        <v>4</v>
      </c>
      <c r="N18" s="6">
        <v>4</v>
      </c>
      <c r="O18" s="7">
        <f t="shared" si="0"/>
        <v>4.416666666666667</v>
      </c>
    </row>
    <row r="19" spans="2:15" ht="12.75">
      <c r="B19" t="s">
        <v>27</v>
      </c>
      <c r="C19" s="6">
        <v>709</v>
      </c>
      <c r="D19" s="6">
        <v>699</v>
      </c>
      <c r="E19" s="6">
        <v>714</v>
      </c>
      <c r="F19" s="6">
        <v>741</v>
      </c>
      <c r="G19" s="6">
        <v>764</v>
      </c>
      <c r="H19" s="6">
        <v>774</v>
      </c>
      <c r="I19" s="6">
        <v>784</v>
      </c>
      <c r="J19" s="6">
        <v>811</v>
      </c>
      <c r="K19" s="6">
        <v>811</v>
      </c>
      <c r="L19" s="6">
        <v>836</v>
      </c>
      <c r="M19" s="6">
        <v>848</v>
      </c>
      <c r="N19" s="6">
        <v>852</v>
      </c>
      <c r="O19" s="7">
        <f t="shared" si="0"/>
        <v>778.5833333333334</v>
      </c>
    </row>
    <row r="20" spans="2:15" ht="12.75">
      <c r="B20" t="s">
        <v>28</v>
      </c>
      <c r="C20" s="6">
        <v>100</v>
      </c>
      <c r="D20" s="6">
        <v>103</v>
      </c>
      <c r="E20" s="6">
        <v>109</v>
      </c>
      <c r="F20" s="6">
        <v>110</v>
      </c>
      <c r="G20" s="6">
        <v>111</v>
      </c>
      <c r="H20" s="6">
        <v>111</v>
      </c>
      <c r="I20" s="6">
        <v>111</v>
      </c>
      <c r="J20" s="6">
        <v>111</v>
      </c>
      <c r="K20" s="6">
        <v>111</v>
      </c>
      <c r="L20" s="6">
        <v>106</v>
      </c>
      <c r="M20" s="6">
        <v>105</v>
      </c>
      <c r="N20" s="6">
        <v>106</v>
      </c>
      <c r="O20" s="7">
        <f t="shared" si="0"/>
        <v>107.83333333333333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 t="shared" si="0"/>
        <v>0</v>
      </c>
    </row>
    <row r="22" spans="2:15" s="1" customFormat="1" ht="12.75">
      <c r="B22" s="1" t="s">
        <v>30</v>
      </c>
      <c r="C22" s="7">
        <v>1323</v>
      </c>
      <c r="D22" s="7">
        <v>1352</v>
      </c>
      <c r="E22" s="7">
        <v>1316</v>
      </c>
      <c r="F22" s="7">
        <v>1119</v>
      </c>
      <c r="G22" s="7">
        <v>1165</v>
      </c>
      <c r="H22" s="7">
        <v>1301</v>
      </c>
      <c r="I22" s="7">
        <v>1358</v>
      </c>
      <c r="J22" s="7">
        <v>1376</v>
      </c>
      <c r="K22" s="7">
        <v>1343</v>
      </c>
      <c r="L22" s="7">
        <v>1403</v>
      </c>
      <c r="M22" s="7">
        <v>1455</v>
      </c>
      <c r="N22" s="7">
        <v>1473</v>
      </c>
      <c r="O22" s="7">
        <f t="shared" si="0"/>
        <v>1332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11</v>
      </c>
      <c r="D24" s="6">
        <v>9</v>
      </c>
      <c r="E24" s="6">
        <v>4</v>
      </c>
      <c r="F24" s="6">
        <v>9</v>
      </c>
      <c r="G24" s="6">
        <v>10</v>
      </c>
      <c r="H24" s="6">
        <v>12</v>
      </c>
      <c r="I24" s="6">
        <v>19</v>
      </c>
      <c r="J24" s="6">
        <v>18</v>
      </c>
      <c r="K24" s="6">
        <v>18</v>
      </c>
      <c r="L24" s="6">
        <v>20</v>
      </c>
      <c r="M24" s="6">
        <v>18</v>
      </c>
      <c r="N24" s="6">
        <v>19</v>
      </c>
      <c r="O24" s="7">
        <v>13.916666666666666</v>
      </c>
    </row>
    <row r="25" spans="2:15" ht="12.75">
      <c r="B25" t="s">
        <v>33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  <c r="H25" s="6">
        <v>2</v>
      </c>
      <c r="I25" s="6">
        <v>1</v>
      </c>
      <c r="J25" s="6">
        <v>1</v>
      </c>
      <c r="K25" s="6">
        <v>3</v>
      </c>
      <c r="L25" s="6">
        <v>3</v>
      </c>
      <c r="M25" s="6">
        <v>4</v>
      </c>
      <c r="N25" s="6">
        <v>3</v>
      </c>
      <c r="O25" s="7">
        <v>1.5</v>
      </c>
    </row>
    <row r="26" spans="2:15" ht="12.75">
      <c r="B26" t="s">
        <v>34</v>
      </c>
      <c r="C26" s="6">
        <v>3</v>
      </c>
      <c r="D26" s="6">
        <v>13</v>
      </c>
      <c r="E26" s="6">
        <v>11</v>
      </c>
      <c r="F26" s="6">
        <v>10</v>
      </c>
      <c r="G26" s="6">
        <v>10</v>
      </c>
      <c r="H26" s="6">
        <v>8</v>
      </c>
      <c r="I26" s="6">
        <v>13</v>
      </c>
      <c r="J26" s="6">
        <v>8</v>
      </c>
      <c r="K26" s="6">
        <v>8</v>
      </c>
      <c r="L26" s="6">
        <v>9</v>
      </c>
      <c r="M26" s="6">
        <v>9</v>
      </c>
      <c r="N26" s="6">
        <v>11</v>
      </c>
      <c r="O26" s="7">
        <v>9.416666666666666</v>
      </c>
    </row>
    <row r="27" spans="2:15" ht="12.75">
      <c r="B27" t="s">
        <v>35</v>
      </c>
      <c r="C27" s="6">
        <v>67</v>
      </c>
      <c r="D27" s="6">
        <v>64</v>
      </c>
      <c r="E27" s="6">
        <v>63</v>
      </c>
      <c r="F27" s="6">
        <v>61</v>
      </c>
      <c r="G27" s="6">
        <v>62</v>
      </c>
      <c r="H27" s="6">
        <v>59</v>
      </c>
      <c r="I27" s="6">
        <v>63</v>
      </c>
      <c r="J27" s="6">
        <v>61</v>
      </c>
      <c r="K27" s="6">
        <v>56</v>
      </c>
      <c r="L27" s="6">
        <v>56</v>
      </c>
      <c r="M27" s="6">
        <v>61</v>
      </c>
      <c r="N27" s="6">
        <v>64</v>
      </c>
      <c r="O27" s="7">
        <v>61.416666666666664</v>
      </c>
    </row>
    <row r="28" spans="2:15" ht="12.75">
      <c r="B28" t="s">
        <v>36</v>
      </c>
      <c r="C28" s="6">
        <v>39</v>
      </c>
      <c r="D28" s="6">
        <v>38</v>
      </c>
      <c r="E28" s="6">
        <v>45</v>
      </c>
      <c r="F28" s="6">
        <v>42</v>
      </c>
      <c r="G28" s="6">
        <v>38</v>
      </c>
      <c r="H28" s="6">
        <v>38</v>
      </c>
      <c r="I28" s="6">
        <v>50</v>
      </c>
      <c r="J28" s="6">
        <v>50</v>
      </c>
      <c r="K28" s="6">
        <v>44</v>
      </c>
      <c r="L28" s="6">
        <v>44</v>
      </c>
      <c r="M28" s="6">
        <v>45</v>
      </c>
      <c r="N28" s="6">
        <v>46</v>
      </c>
      <c r="O28" s="7">
        <v>43.25</v>
      </c>
    </row>
    <row r="29" spans="2:15" ht="12.75">
      <c r="B29" t="s">
        <v>37</v>
      </c>
      <c r="C29" s="6">
        <v>4</v>
      </c>
      <c r="D29" s="6">
        <v>5</v>
      </c>
      <c r="E29" s="6">
        <v>4</v>
      </c>
      <c r="F29" s="6">
        <v>6</v>
      </c>
      <c r="G29" s="6">
        <v>6</v>
      </c>
      <c r="H29" s="6">
        <v>8</v>
      </c>
      <c r="I29" s="6">
        <v>8</v>
      </c>
      <c r="J29" s="6">
        <v>8</v>
      </c>
      <c r="K29" s="6">
        <v>7</v>
      </c>
      <c r="L29" s="6">
        <v>10</v>
      </c>
      <c r="M29" s="6">
        <v>7</v>
      </c>
      <c r="N29" s="6">
        <v>7</v>
      </c>
      <c r="O29" s="7">
        <v>6.666666666666667</v>
      </c>
    </row>
    <row r="30" spans="2:15" ht="12.75">
      <c r="B30" t="s">
        <v>38</v>
      </c>
      <c r="C30" s="6">
        <v>6</v>
      </c>
      <c r="D30" s="6">
        <v>5</v>
      </c>
      <c r="E30" s="6">
        <v>6</v>
      </c>
      <c r="F30" s="6">
        <v>7</v>
      </c>
      <c r="G30" s="6">
        <v>6</v>
      </c>
      <c r="H30" s="6">
        <v>6</v>
      </c>
      <c r="I30" s="6">
        <v>6</v>
      </c>
      <c r="J30" s="6">
        <v>6</v>
      </c>
      <c r="K30" s="6">
        <v>7</v>
      </c>
      <c r="L30" s="6">
        <v>5</v>
      </c>
      <c r="M30" s="6">
        <v>4</v>
      </c>
      <c r="N30" s="6">
        <v>4</v>
      </c>
      <c r="O30" s="7">
        <v>5.666666666666667</v>
      </c>
    </row>
    <row r="31" spans="2:15" ht="12.75">
      <c r="B31" t="s">
        <v>39</v>
      </c>
      <c r="C31" s="6">
        <v>10</v>
      </c>
      <c r="D31" s="6">
        <v>13</v>
      </c>
      <c r="E31" s="6">
        <v>13</v>
      </c>
      <c r="F31" s="6">
        <v>8</v>
      </c>
      <c r="G31" s="6">
        <v>15</v>
      </c>
      <c r="H31" s="6">
        <v>15</v>
      </c>
      <c r="I31" s="6">
        <v>12</v>
      </c>
      <c r="J31" s="6">
        <v>12</v>
      </c>
      <c r="K31" s="6">
        <v>10</v>
      </c>
      <c r="L31" s="6">
        <v>9</v>
      </c>
      <c r="M31" s="6">
        <v>7</v>
      </c>
      <c r="N31" s="6">
        <v>7</v>
      </c>
      <c r="O31" s="7">
        <v>10.916666666666666</v>
      </c>
    </row>
    <row r="32" spans="2:15" ht="12.75">
      <c r="B32" t="s">
        <v>40</v>
      </c>
      <c r="C32" s="6">
        <v>0</v>
      </c>
      <c r="D32" s="6">
        <v>1</v>
      </c>
      <c r="E32" s="6">
        <v>2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2</v>
      </c>
      <c r="M32" s="6">
        <v>2</v>
      </c>
      <c r="N32" s="6">
        <v>2</v>
      </c>
      <c r="O32" s="7">
        <v>0.9166666666666666</v>
      </c>
    </row>
    <row r="33" spans="2:15" ht="12.75">
      <c r="B33" t="s">
        <v>41</v>
      </c>
      <c r="C33" s="6">
        <v>3</v>
      </c>
      <c r="D33" s="6">
        <v>2</v>
      </c>
      <c r="E33" s="6">
        <v>2</v>
      </c>
      <c r="F33" s="6">
        <v>2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2</v>
      </c>
      <c r="M33" s="6">
        <v>1</v>
      </c>
      <c r="N33" s="6">
        <v>1</v>
      </c>
      <c r="O33" s="7">
        <v>1.5</v>
      </c>
    </row>
    <row r="34" spans="2:15" ht="12.75">
      <c r="B34" t="s">
        <v>42</v>
      </c>
      <c r="C34" s="6">
        <v>6</v>
      </c>
      <c r="D34" s="6">
        <v>5</v>
      </c>
      <c r="E34" s="6">
        <v>6</v>
      </c>
      <c r="F34" s="6">
        <v>6</v>
      </c>
      <c r="G34" s="6">
        <v>7</v>
      </c>
      <c r="H34" s="6">
        <v>7</v>
      </c>
      <c r="I34" s="6">
        <v>5</v>
      </c>
      <c r="J34" s="6">
        <v>5</v>
      </c>
      <c r="K34" s="6">
        <v>6</v>
      </c>
      <c r="L34" s="6">
        <v>5</v>
      </c>
      <c r="M34" s="6">
        <v>5</v>
      </c>
      <c r="N34" s="6">
        <v>5</v>
      </c>
      <c r="O34" s="7">
        <v>5.666666666666667</v>
      </c>
    </row>
    <row r="35" spans="2:15" ht="12.75">
      <c r="B35" t="s">
        <v>43</v>
      </c>
      <c r="C35" s="6">
        <v>3</v>
      </c>
      <c r="D35" s="6">
        <v>3</v>
      </c>
      <c r="E35" s="6">
        <v>3</v>
      </c>
      <c r="F35" s="6">
        <v>3</v>
      </c>
      <c r="G35" s="6">
        <v>2</v>
      </c>
      <c r="H35" s="6">
        <v>0</v>
      </c>
      <c r="I35" s="6">
        <v>0</v>
      </c>
      <c r="J35" s="6">
        <v>0</v>
      </c>
      <c r="K35" s="6">
        <v>1</v>
      </c>
      <c r="L35" s="6">
        <v>2</v>
      </c>
      <c r="M35" s="6">
        <v>3</v>
      </c>
      <c r="N35" s="6">
        <v>4</v>
      </c>
      <c r="O35" s="7">
        <v>2</v>
      </c>
    </row>
    <row r="36" spans="2:15" ht="12.75">
      <c r="B36" t="s">
        <v>44</v>
      </c>
      <c r="C36" s="6">
        <v>7</v>
      </c>
      <c r="D36" s="6">
        <v>7</v>
      </c>
      <c r="E36" s="6">
        <v>7</v>
      </c>
      <c r="F36" s="6">
        <v>5</v>
      </c>
      <c r="G36" s="6">
        <v>7</v>
      </c>
      <c r="H36" s="6">
        <v>8</v>
      </c>
      <c r="I36" s="6">
        <v>5</v>
      </c>
      <c r="J36" s="6">
        <v>4</v>
      </c>
      <c r="K36" s="6">
        <v>6</v>
      </c>
      <c r="L36" s="6">
        <v>7</v>
      </c>
      <c r="M36" s="6">
        <v>8</v>
      </c>
      <c r="N36" s="6">
        <v>7</v>
      </c>
      <c r="O36" s="7">
        <v>6.5</v>
      </c>
    </row>
    <row r="37" spans="2:15" ht="12.75">
      <c r="B37" t="s">
        <v>45</v>
      </c>
      <c r="C37" s="6">
        <v>8</v>
      </c>
      <c r="D37" s="6">
        <v>6</v>
      </c>
      <c r="E37" s="6">
        <v>7</v>
      </c>
      <c r="F37" s="6">
        <v>7</v>
      </c>
      <c r="G37" s="6">
        <v>7</v>
      </c>
      <c r="H37" s="6">
        <v>9</v>
      </c>
      <c r="I37" s="6">
        <v>9</v>
      </c>
      <c r="J37" s="6">
        <v>5</v>
      </c>
      <c r="K37" s="6">
        <v>5</v>
      </c>
      <c r="L37" s="6">
        <v>4</v>
      </c>
      <c r="M37" s="6">
        <v>2</v>
      </c>
      <c r="N37" s="6">
        <v>5</v>
      </c>
      <c r="O37" s="7">
        <v>6.166666666666667</v>
      </c>
    </row>
    <row r="38" spans="2:15" ht="12.75">
      <c r="B38" t="s">
        <v>29</v>
      </c>
      <c r="C38" s="6">
        <v>0</v>
      </c>
      <c r="D38" s="6">
        <v>0</v>
      </c>
      <c r="E38" s="6">
        <v>1</v>
      </c>
      <c r="F38" s="6">
        <v>2</v>
      </c>
      <c r="G38" s="6">
        <v>2</v>
      </c>
      <c r="H38" s="6">
        <v>1</v>
      </c>
      <c r="I38" s="6">
        <v>0</v>
      </c>
      <c r="J38" s="6">
        <v>0</v>
      </c>
      <c r="K38" s="6">
        <v>1</v>
      </c>
      <c r="L38" s="6">
        <v>1</v>
      </c>
      <c r="M38" s="6">
        <v>1</v>
      </c>
      <c r="N38" s="6">
        <v>1</v>
      </c>
      <c r="O38" s="7">
        <v>0.8333333333333334</v>
      </c>
    </row>
    <row r="39" spans="2:15" s="1" customFormat="1" ht="12.75">
      <c r="B39" s="1" t="s">
        <v>30</v>
      </c>
      <c r="C39" s="7">
        <v>167</v>
      </c>
      <c r="D39" s="7">
        <v>171</v>
      </c>
      <c r="E39" s="7">
        <v>174</v>
      </c>
      <c r="F39" s="7">
        <v>169</v>
      </c>
      <c r="G39" s="7">
        <v>174</v>
      </c>
      <c r="H39" s="7">
        <v>174</v>
      </c>
      <c r="I39" s="7">
        <v>192</v>
      </c>
      <c r="J39" s="7">
        <v>179</v>
      </c>
      <c r="K39" s="7">
        <v>174</v>
      </c>
      <c r="L39" s="7">
        <v>179</v>
      </c>
      <c r="M39" s="7">
        <v>177</v>
      </c>
      <c r="N39" s="7">
        <v>186</v>
      </c>
      <c r="O39" s="7">
        <v>176.33333333333334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28</v>
      </c>
      <c r="D41" s="6">
        <v>28</v>
      </c>
      <c r="E41" s="6">
        <v>28</v>
      </c>
      <c r="F41" s="6">
        <v>28</v>
      </c>
      <c r="G41" s="6">
        <v>28</v>
      </c>
      <c r="H41" s="6">
        <v>27</v>
      </c>
      <c r="I41" s="6">
        <v>28</v>
      </c>
      <c r="J41" s="6">
        <v>28</v>
      </c>
      <c r="K41" s="6">
        <v>28</v>
      </c>
      <c r="L41" s="6">
        <v>28</v>
      </c>
      <c r="M41" s="6">
        <v>28</v>
      </c>
      <c r="N41" s="6">
        <v>29</v>
      </c>
      <c r="O41" s="7">
        <v>28</v>
      </c>
    </row>
    <row r="42" spans="2:15" ht="12.75">
      <c r="B42" t="s">
        <v>48</v>
      </c>
      <c r="C42" s="6">
        <v>10</v>
      </c>
      <c r="D42" s="6">
        <v>10</v>
      </c>
      <c r="E42" s="6">
        <v>12</v>
      </c>
      <c r="F42" s="6">
        <v>10</v>
      </c>
      <c r="G42" s="6">
        <v>9</v>
      </c>
      <c r="H42" s="6">
        <v>11</v>
      </c>
      <c r="I42" s="6">
        <v>8</v>
      </c>
      <c r="J42" s="6">
        <v>12</v>
      </c>
      <c r="K42" s="6">
        <v>10</v>
      </c>
      <c r="L42" s="6">
        <v>10</v>
      </c>
      <c r="M42" s="6">
        <v>12</v>
      </c>
      <c r="N42" s="6">
        <v>9</v>
      </c>
      <c r="O42" s="7">
        <v>10.25</v>
      </c>
    </row>
    <row r="43" spans="2:15" ht="12.75">
      <c r="B43" t="s">
        <v>49</v>
      </c>
      <c r="C43" s="6">
        <v>2</v>
      </c>
      <c r="D43" s="6">
        <v>2</v>
      </c>
      <c r="E43" s="6">
        <v>3</v>
      </c>
      <c r="F43" s="6">
        <v>3</v>
      </c>
      <c r="G43" s="6">
        <v>2</v>
      </c>
      <c r="H43" s="6">
        <v>4</v>
      </c>
      <c r="I43" s="6">
        <v>5</v>
      </c>
      <c r="J43" s="6">
        <v>5</v>
      </c>
      <c r="K43" s="6">
        <v>4</v>
      </c>
      <c r="L43" s="6">
        <v>3</v>
      </c>
      <c r="M43" s="6">
        <v>3</v>
      </c>
      <c r="N43" s="6">
        <v>5</v>
      </c>
      <c r="O43" s="7">
        <v>3.4166666666666665</v>
      </c>
    </row>
    <row r="44" spans="2:15" ht="12.75">
      <c r="B44" t="s">
        <v>50</v>
      </c>
      <c r="C44" s="6">
        <v>3</v>
      </c>
      <c r="D44" s="6">
        <v>2</v>
      </c>
      <c r="E44" s="6">
        <v>2</v>
      </c>
      <c r="F44" s="6">
        <v>3</v>
      </c>
      <c r="G44" s="6">
        <v>5</v>
      </c>
      <c r="H44" s="6">
        <v>3</v>
      </c>
      <c r="I44" s="6">
        <v>2</v>
      </c>
      <c r="J44" s="6">
        <v>3</v>
      </c>
      <c r="K44" s="6">
        <v>3</v>
      </c>
      <c r="L44" s="6">
        <v>2</v>
      </c>
      <c r="M44" s="6">
        <v>2</v>
      </c>
      <c r="N44" s="6">
        <v>4</v>
      </c>
      <c r="O44" s="7">
        <v>2.8333333333333335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13</v>
      </c>
      <c r="D46" s="6">
        <v>13</v>
      </c>
      <c r="E46" s="6">
        <v>13</v>
      </c>
      <c r="F46" s="6">
        <v>13</v>
      </c>
      <c r="G46" s="6">
        <v>13</v>
      </c>
      <c r="H46" s="6">
        <v>13</v>
      </c>
      <c r="I46" s="6">
        <v>13</v>
      </c>
      <c r="J46" s="6">
        <v>13</v>
      </c>
      <c r="K46" s="6">
        <v>13</v>
      </c>
      <c r="L46" s="6">
        <v>13</v>
      </c>
      <c r="M46" s="6">
        <v>13</v>
      </c>
      <c r="N46" s="6">
        <v>13</v>
      </c>
      <c r="O46" s="7">
        <v>13</v>
      </c>
    </row>
    <row r="47" spans="2:15" ht="12.75">
      <c r="B47" t="s">
        <v>53</v>
      </c>
      <c r="C47" s="6">
        <v>15</v>
      </c>
      <c r="D47" s="6">
        <v>15</v>
      </c>
      <c r="E47" s="6">
        <v>14</v>
      </c>
      <c r="F47" s="6">
        <v>15</v>
      </c>
      <c r="G47" s="6">
        <v>12</v>
      </c>
      <c r="H47" s="6">
        <v>15</v>
      </c>
      <c r="I47" s="6">
        <v>13</v>
      </c>
      <c r="J47" s="6">
        <v>14</v>
      </c>
      <c r="K47" s="6">
        <v>15</v>
      </c>
      <c r="L47" s="6">
        <v>14</v>
      </c>
      <c r="M47" s="6">
        <v>15</v>
      </c>
      <c r="N47" s="6">
        <v>15</v>
      </c>
      <c r="O47" s="7">
        <v>14.333333333333334</v>
      </c>
    </row>
    <row r="48" spans="2:15" ht="12.75">
      <c r="B48" t="s">
        <v>54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v>0</v>
      </c>
    </row>
    <row r="49" spans="2:15" ht="12.75">
      <c r="B49" t="s">
        <v>55</v>
      </c>
      <c r="C49" s="6">
        <v>3</v>
      </c>
      <c r="D49" s="6">
        <v>3</v>
      </c>
      <c r="E49" s="6">
        <v>3</v>
      </c>
      <c r="F49" s="6">
        <v>3</v>
      </c>
      <c r="G49" s="6">
        <v>2</v>
      </c>
      <c r="H49" s="6">
        <v>2</v>
      </c>
      <c r="I49" s="6">
        <v>2</v>
      </c>
      <c r="J49" s="6">
        <v>3</v>
      </c>
      <c r="K49" s="6">
        <v>2</v>
      </c>
      <c r="L49" s="6">
        <v>2</v>
      </c>
      <c r="M49" s="6">
        <v>2</v>
      </c>
      <c r="N49" s="6">
        <v>2</v>
      </c>
      <c r="O49" s="7">
        <v>2.4166666666666665</v>
      </c>
    </row>
    <row r="50" spans="2:15" ht="12.75">
      <c r="B50" t="s">
        <v>29</v>
      </c>
      <c r="C50" s="6">
        <v>2</v>
      </c>
      <c r="D50" s="6">
        <v>2</v>
      </c>
      <c r="E50" s="6">
        <v>3</v>
      </c>
      <c r="F50" s="6">
        <v>1</v>
      </c>
      <c r="G50" s="6">
        <v>3</v>
      </c>
      <c r="H50" s="6">
        <v>4</v>
      </c>
      <c r="I50" s="6">
        <v>5</v>
      </c>
      <c r="J50" s="6">
        <v>4</v>
      </c>
      <c r="K50" s="6">
        <v>7</v>
      </c>
      <c r="L50" s="6">
        <v>6</v>
      </c>
      <c r="M50" s="6">
        <v>8</v>
      </c>
      <c r="N50" s="6">
        <v>8</v>
      </c>
      <c r="O50" s="7">
        <v>4.416666666666667</v>
      </c>
    </row>
    <row r="51" spans="2:15" s="1" customFormat="1" ht="12.75">
      <c r="B51" s="1" t="s">
        <v>30</v>
      </c>
      <c r="C51" s="7">
        <v>76</v>
      </c>
      <c r="D51" s="7">
        <v>75</v>
      </c>
      <c r="E51" s="7">
        <v>78</v>
      </c>
      <c r="F51" s="7">
        <v>76</v>
      </c>
      <c r="G51" s="7">
        <v>74</v>
      </c>
      <c r="H51" s="7">
        <v>79</v>
      </c>
      <c r="I51" s="7">
        <v>76</v>
      </c>
      <c r="J51" s="7">
        <v>82</v>
      </c>
      <c r="K51" s="7">
        <v>82</v>
      </c>
      <c r="L51" s="7">
        <v>78</v>
      </c>
      <c r="M51" s="7">
        <v>83</v>
      </c>
      <c r="N51" s="7">
        <v>85</v>
      </c>
      <c r="O51" s="7">
        <v>78.66666666666667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13</v>
      </c>
      <c r="D53" s="6">
        <v>13</v>
      </c>
      <c r="E53" s="6">
        <v>14</v>
      </c>
      <c r="F53" s="6">
        <v>14</v>
      </c>
      <c r="G53" s="6">
        <v>14</v>
      </c>
      <c r="H53" s="6">
        <v>14</v>
      </c>
      <c r="I53" s="6">
        <v>15</v>
      </c>
      <c r="J53" s="6">
        <v>14</v>
      </c>
      <c r="K53" s="6">
        <v>14</v>
      </c>
      <c r="L53" s="6">
        <v>14</v>
      </c>
      <c r="M53" s="6">
        <v>14</v>
      </c>
      <c r="N53" s="6">
        <v>14</v>
      </c>
      <c r="O53" s="7">
        <v>13.916666666666666</v>
      </c>
    </row>
    <row r="54" spans="2:15" ht="12.75">
      <c r="B54" t="s">
        <v>58</v>
      </c>
      <c r="C54" s="6">
        <v>4</v>
      </c>
      <c r="D54" s="6">
        <v>3</v>
      </c>
      <c r="E54" s="6">
        <v>3</v>
      </c>
      <c r="F54" s="6">
        <v>3</v>
      </c>
      <c r="G54" s="6">
        <v>4</v>
      </c>
      <c r="H54" s="6">
        <v>4</v>
      </c>
      <c r="I54" s="6">
        <v>2</v>
      </c>
      <c r="J54" s="6">
        <v>3</v>
      </c>
      <c r="K54" s="6">
        <v>3</v>
      </c>
      <c r="L54" s="6">
        <v>2</v>
      </c>
      <c r="M54" s="6">
        <v>2</v>
      </c>
      <c r="N54" s="6">
        <v>2</v>
      </c>
      <c r="O54" s="7">
        <v>2.9166666666666665</v>
      </c>
    </row>
    <row r="55" spans="2:15" ht="12.75">
      <c r="B55" t="s">
        <v>59</v>
      </c>
      <c r="C55" s="6">
        <v>21</v>
      </c>
      <c r="D55" s="6">
        <v>15</v>
      </c>
      <c r="E55" s="6">
        <v>21</v>
      </c>
      <c r="F55" s="6">
        <v>18</v>
      </c>
      <c r="G55" s="6">
        <v>17</v>
      </c>
      <c r="H55" s="6">
        <v>21</v>
      </c>
      <c r="I55" s="6">
        <v>16</v>
      </c>
      <c r="J55" s="6">
        <v>17</v>
      </c>
      <c r="K55" s="6">
        <v>21</v>
      </c>
      <c r="L55" s="6">
        <v>21</v>
      </c>
      <c r="M55" s="6">
        <v>24</v>
      </c>
      <c r="N55" s="6">
        <v>20</v>
      </c>
      <c r="O55" s="7">
        <v>19.333333333333332</v>
      </c>
    </row>
    <row r="56" spans="2:15" ht="12.75">
      <c r="B56" t="s">
        <v>60</v>
      </c>
      <c r="C56" s="6">
        <v>22</v>
      </c>
      <c r="D56" s="6">
        <v>22</v>
      </c>
      <c r="E56" s="6">
        <v>22</v>
      </c>
      <c r="F56" s="6">
        <v>22</v>
      </c>
      <c r="G56" s="6">
        <v>22</v>
      </c>
      <c r="H56" s="6">
        <v>22</v>
      </c>
      <c r="I56" s="6">
        <v>22</v>
      </c>
      <c r="J56" s="6">
        <v>22</v>
      </c>
      <c r="K56" s="6">
        <v>22</v>
      </c>
      <c r="L56" s="6">
        <v>22</v>
      </c>
      <c r="M56" s="6">
        <v>22</v>
      </c>
      <c r="N56" s="6">
        <v>22</v>
      </c>
      <c r="O56" s="7">
        <v>22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v>0</v>
      </c>
    </row>
    <row r="59" spans="2:15" ht="12.75">
      <c r="B59" t="s">
        <v>63</v>
      </c>
      <c r="C59" s="6">
        <v>5</v>
      </c>
      <c r="D59" s="6">
        <v>6</v>
      </c>
      <c r="E59" s="6">
        <v>5</v>
      </c>
      <c r="F59" s="6">
        <v>4</v>
      </c>
      <c r="G59" s="6">
        <v>4</v>
      </c>
      <c r="H59" s="6">
        <v>4</v>
      </c>
      <c r="I59" s="6">
        <v>4</v>
      </c>
      <c r="J59" s="6">
        <v>5</v>
      </c>
      <c r="K59" s="6">
        <v>5</v>
      </c>
      <c r="L59" s="6">
        <v>4</v>
      </c>
      <c r="M59" s="6">
        <v>4</v>
      </c>
      <c r="N59" s="6">
        <v>5</v>
      </c>
      <c r="O59" s="7">
        <v>4.583333333333333</v>
      </c>
    </row>
    <row r="60" spans="2:15" ht="12.75">
      <c r="B60" t="s">
        <v>64</v>
      </c>
      <c r="C60" s="6">
        <v>17</v>
      </c>
      <c r="D60" s="6">
        <v>16</v>
      </c>
      <c r="E60" s="6">
        <v>17</v>
      </c>
      <c r="F60" s="6">
        <v>19</v>
      </c>
      <c r="G60" s="6">
        <v>18</v>
      </c>
      <c r="H60" s="6">
        <v>19</v>
      </c>
      <c r="I60" s="6">
        <v>19</v>
      </c>
      <c r="J60" s="6">
        <v>20</v>
      </c>
      <c r="K60" s="6">
        <v>21</v>
      </c>
      <c r="L60" s="6">
        <v>21</v>
      </c>
      <c r="M60" s="6">
        <v>20</v>
      </c>
      <c r="N60" s="6">
        <v>20</v>
      </c>
      <c r="O60" s="7">
        <v>18.916666666666668</v>
      </c>
    </row>
    <row r="61" spans="2:15" ht="12.75">
      <c r="B61" t="s">
        <v>65</v>
      </c>
      <c r="C61" s="6">
        <v>12</v>
      </c>
      <c r="D61" s="6">
        <v>12</v>
      </c>
      <c r="E61" s="6">
        <v>12</v>
      </c>
      <c r="F61" s="6">
        <v>12</v>
      </c>
      <c r="G61" s="6">
        <v>12</v>
      </c>
      <c r="H61" s="6">
        <v>11</v>
      </c>
      <c r="I61" s="6">
        <v>10</v>
      </c>
      <c r="J61" s="6">
        <v>9</v>
      </c>
      <c r="K61" s="6">
        <v>12</v>
      </c>
      <c r="L61" s="6">
        <v>9</v>
      </c>
      <c r="M61" s="6">
        <v>9</v>
      </c>
      <c r="N61" s="6">
        <v>10</v>
      </c>
      <c r="O61" s="7">
        <v>10.833333333333334</v>
      </c>
    </row>
    <row r="62" spans="2:15" ht="12.75">
      <c r="B62" t="s">
        <v>66</v>
      </c>
      <c r="C62" s="6">
        <v>5</v>
      </c>
      <c r="D62" s="6">
        <v>6</v>
      </c>
      <c r="E62" s="6">
        <v>6</v>
      </c>
      <c r="F62" s="6">
        <v>7</v>
      </c>
      <c r="G62" s="6">
        <v>8</v>
      </c>
      <c r="H62" s="6">
        <v>8</v>
      </c>
      <c r="I62" s="6">
        <v>12</v>
      </c>
      <c r="J62" s="6">
        <v>9</v>
      </c>
      <c r="K62" s="6">
        <v>10</v>
      </c>
      <c r="L62" s="6">
        <v>7</v>
      </c>
      <c r="M62" s="6">
        <v>10</v>
      </c>
      <c r="N62" s="6">
        <v>10</v>
      </c>
      <c r="O62" s="7">
        <v>8.166666666666666</v>
      </c>
    </row>
    <row r="63" spans="2:15" ht="12.75">
      <c r="B63" t="s">
        <v>67</v>
      </c>
      <c r="C63" s="6">
        <v>16</v>
      </c>
      <c r="D63" s="6">
        <v>15</v>
      </c>
      <c r="E63" s="6">
        <v>14</v>
      </c>
      <c r="F63" s="6">
        <v>15</v>
      </c>
      <c r="G63" s="6">
        <v>16</v>
      </c>
      <c r="H63" s="6">
        <v>19</v>
      </c>
      <c r="I63" s="6">
        <v>19</v>
      </c>
      <c r="J63" s="6">
        <v>17</v>
      </c>
      <c r="K63" s="6">
        <v>20</v>
      </c>
      <c r="L63" s="6">
        <v>20</v>
      </c>
      <c r="M63" s="6">
        <v>16</v>
      </c>
      <c r="N63" s="6">
        <v>19</v>
      </c>
      <c r="O63" s="7">
        <v>17.166666666666668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15</v>
      </c>
      <c r="D65" s="6">
        <v>15</v>
      </c>
      <c r="E65" s="6">
        <v>15</v>
      </c>
      <c r="F65" s="6">
        <v>15</v>
      </c>
      <c r="G65" s="6">
        <v>15</v>
      </c>
      <c r="H65" s="6">
        <v>15</v>
      </c>
      <c r="I65" s="6">
        <v>15</v>
      </c>
      <c r="J65" s="6">
        <v>15</v>
      </c>
      <c r="K65" s="6">
        <v>14</v>
      </c>
      <c r="L65" s="6">
        <v>14</v>
      </c>
      <c r="M65" s="6">
        <v>14</v>
      </c>
      <c r="N65" s="6">
        <v>14</v>
      </c>
      <c r="O65" s="7">
        <v>14.666666666666666</v>
      </c>
    </row>
    <row r="66" spans="2:15" ht="12.75">
      <c r="B66" t="s">
        <v>70</v>
      </c>
      <c r="C66" s="6">
        <v>4</v>
      </c>
      <c r="D66" s="6">
        <v>4</v>
      </c>
      <c r="E66" s="6">
        <v>4</v>
      </c>
      <c r="F66" s="6">
        <v>4</v>
      </c>
      <c r="G66" s="6">
        <v>4</v>
      </c>
      <c r="H66" s="6">
        <v>2</v>
      </c>
      <c r="I66" s="6">
        <v>4</v>
      </c>
      <c r="J66" s="6">
        <v>4</v>
      </c>
      <c r="K66" s="6">
        <v>2</v>
      </c>
      <c r="L66" s="6">
        <v>3</v>
      </c>
      <c r="M66" s="6">
        <v>3</v>
      </c>
      <c r="N66" s="6">
        <v>3</v>
      </c>
      <c r="O66" s="7">
        <v>3.4166666666666665</v>
      </c>
    </row>
    <row r="67" spans="2:15" ht="12.75">
      <c r="B67" t="s">
        <v>29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7">
        <v>0</v>
      </c>
    </row>
    <row r="68" spans="2:15" s="1" customFormat="1" ht="12.75">
      <c r="B68" s="1" t="s">
        <v>30</v>
      </c>
      <c r="C68" s="7">
        <v>134</v>
      </c>
      <c r="D68" s="7">
        <v>127</v>
      </c>
      <c r="E68" s="7">
        <v>133</v>
      </c>
      <c r="F68" s="7">
        <v>133</v>
      </c>
      <c r="G68" s="7">
        <v>134</v>
      </c>
      <c r="H68" s="7">
        <v>139</v>
      </c>
      <c r="I68" s="7">
        <v>138</v>
      </c>
      <c r="J68" s="7">
        <v>135</v>
      </c>
      <c r="K68" s="7">
        <v>144</v>
      </c>
      <c r="L68" s="7">
        <v>137</v>
      </c>
      <c r="M68" s="7">
        <v>138</v>
      </c>
      <c r="N68" s="7">
        <v>139</v>
      </c>
      <c r="O68" s="7">
        <v>135.91666666666666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6">
        <v>3</v>
      </c>
      <c r="D70" s="6">
        <v>2</v>
      </c>
      <c r="E70" s="6">
        <v>2</v>
      </c>
      <c r="F70" s="6">
        <v>2</v>
      </c>
      <c r="G70" s="6">
        <v>4</v>
      </c>
      <c r="H70" s="6">
        <v>3</v>
      </c>
      <c r="I70" s="6">
        <v>4</v>
      </c>
      <c r="J70" s="6">
        <v>0</v>
      </c>
      <c r="K70" s="6">
        <v>2</v>
      </c>
      <c r="L70" s="6">
        <v>3</v>
      </c>
      <c r="M70" s="6">
        <v>2</v>
      </c>
      <c r="N70" s="6">
        <v>2</v>
      </c>
      <c r="O70" s="7">
        <v>2.4166666666666665</v>
      </c>
    </row>
    <row r="71" spans="2:15" ht="12.75">
      <c r="B71" t="s">
        <v>73</v>
      </c>
      <c r="C71" s="6">
        <v>3</v>
      </c>
      <c r="D71" s="6">
        <v>2</v>
      </c>
      <c r="E71" s="6">
        <v>0</v>
      </c>
      <c r="F71" s="6">
        <v>2</v>
      </c>
      <c r="G71" s="6">
        <v>3</v>
      </c>
      <c r="H71" s="6">
        <v>3</v>
      </c>
      <c r="I71" s="6">
        <v>2</v>
      </c>
      <c r="J71" s="6">
        <v>3</v>
      </c>
      <c r="K71" s="6">
        <v>1</v>
      </c>
      <c r="L71" s="6">
        <v>3</v>
      </c>
      <c r="M71" s="6">
        <v>1</v>
      </c>
      <c r="N71" s="6">
        <v>2</v>
      </c>
      <c r="O71" s="7">
        <v>2.0833333333333335</v>
      </c>
    </row>
    <row r="72" spans="2:15" ht="12.75">
      <c r="B72" t="s">
        <v>74</v>
      </c>
      <c r="C72" s="6">
        <v>1</v>
      </c>
      <c r="D72" s="6">
        <v>2</v>
      </c>
      <c r="E72" s="6">
        <v>1</v>
      </c>
      <c r="F72" s="6">
        <v>2</v>
      </c>
      <c r="G72" s="6">
        <v>1</v>
      </c>
      <c r="H72" s="6">
        <v>1</v>
      </c>
      <c r="I72" s="6">
        <v>1</v>
      </c>
      <c r="J72" s="6">
        <v>0</v>
      </c>
      <c r="K72" s="6">
        <v>0</v>
      </c>
      <c r="L72" s="6">
        <v>0</v>
      </c>
      <c r="M72" s="6">
        <v>1</v>
      </c>
      <c r="N72" s="6">
        <v>0</v>
      </c>
      <c r="O72" s="7">
        <v>0.8333333333333334</v>
      </c>
    </row>
    <row r="73" spans="2:15" ht="12.75">
      <c r="B73" t="s">
        <v>75</v>
      </c>
      <c r="C73" s="6">
        <v>11</v>
      </c>
      <c r="D73" s="6">
        <v>10</v>
      </c>
      <c r="E73" s="6">
        <v>10</v>
      </c>
      <c r="F73" s="6">
        <v>9</v>
      </c>
      <c r="G73" s="6">
        <v>10</v>
      </c>
      <c r="H73" s="6">
        <v>9</v>
      </c>
      <c r="I73" s="6">
        <v>8</v>
      </c>
      <c r="J73" s="6">
        <v>8</v>
      </c>
      <c r="K73" s="6">
        <v>8</v>
      </c>
      <c r="L73" s="6">
        <v>6</v>
      </c>
      <c r="M73" s="6">
        <v>7</v>
      </c>
      <c r="N73" s="6">
        <v>7</v>
      </c>
      <c r="O73" s="7">
        <v>8.583333333333334</v>
      </c>
    </row>
    <row r="74" spans="2:15" ht="12.75">
      <c r="B74" t="s">
        <v>76</v>
      </c>
      <c r="C74" s="6">
        <v>2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2</v>
      </c>
      <c r="K74" s="6">
        <v>2</v>
      </c>
      <c r="L74" s="6">
        <v>2</v>
      </c>
      <c r="M74" s="6">
        <v>2</v>
      </c>
      <c r="N74" s="6">
        <v>2</v>
      </c>
      <c r="O74" s="7">
        <v>1.5</v>
      </c>
    </row>
    <row r="75" spans="2:15" ht="12.75">
      <c r="B75" t="s">
        <v>77</v>
      </c>
      <c r="C75" s="6">
        <v>12</v>
      </c>
      <c r="D75" s="6">
        <v>12</v>
      </c>
      <c r="E75" s="6">
        <v>12</v>
      </c>
      <c r="F75" s="6">
        <v>13</v>
      </c>
      <c r="G75" s="6">
        <v>13</v>
      </c>
      <c r="H75" s="6">
        <v>13</v>
      </c>
      <c r="I75" s="6">
        <v>16</v>
      </c>
      <c r="J75" s="6">
        <v>16</v>
      </c>
      <c r="K75" s="6">
        <v>12</v>
      </c>
      <c r="L75" s="6">
        <v>12</v>
      </c>
      <c r="M75" s="6">
        <v>15</v>
      </c>
      <c r="N75" s="6">
        <v>14</v>
      </c>
      <c r="O75" s="7">
        <v>13.333333333333334</v>
      </c>
    </row>
    <row r="76" spans="2:15" ht="12.75">
      <c r="B76" t="s">
        <v>78</v>
      </c>
      <c r="C76" s="6">
        <v>12</v>
      </c>
      <c r="D76" s="6">
        <v>10</v>
      </c>
      <c r="E76" s="6">
        <v>11</v>
      </c>
      <c r="F76" s="6">
        <v>10</v>
      </c>
      <c r="G76" s="6">
        <v>12</v>
      </c>
      <c r="H76" s="6">
        <v>11</v>
      </c>
      <c r="I76" s="6">
        <v>13</v>
      </c>
      <c r="J76" s="6">
        <v>9</v>
      </c>
      <c r="K76" s="6">
        <v>12</v>
      </c>
      <c r="L76" s="6">
        <v>12</v>
      </c>
      <c r="M76" s="6">
        <v>10</v>
      </c>
      <c r="N76" s="6">
        <v>14</v>
      </c>
      <c r="O76" s="7">
        <v>11.333333333333334</v>
      </c>
    </row>
    <row r="77" spans="2:15" ht="12.75">
      <c r="B77" t="s">
        <v>79</v>
      </c>
      <c r="C77" s="6">
        <v>11</v>
      </c>
      <c r="D77" s="6">
        <v>16</v>
      </c>
      <c r="E77" s="6">
        <v>15</v>
      </c>
      <c r="F77" s="6">
        <v>17</v>
      </c>
      <c r="G77" s="6">
        <v>16</v>
      </c>
      <c r="H77" s="6">
        <v>9</v>
      </c>
      <c r="I77" s="6">
        <v>18</v>
      </c>
      <c r="J77" s="6">
        <v>15</v>
      </c>
      <c r="K77" s="6">
        <v>17</v>
      </c>
      <c r="L77" s="6">
        <v>15</v>
      </c>
      <c r="M77" s="6">
        <v>15</v>
      </c>
      <c r="N77" s="6">
        <v>16</v>
      </c>
      <c r="O77" s="7">
        <v>15</v>
      </c>
    </row>
    <row r="78" spans="2:15" ht="12.75">
      <c r="B78" t="s">
        <v>80</v>
      </c>
      <c r="C78" s="6">
        <v>18</v>
      </c>
      <c r="D78" s="6">
        <v>18</v>
      </c>
      <c r="E78" s="6">
        <v>18</v>
      </c>
      <c r="F78" s="6">
        <v>18</v>
      </c>
      <c r="G78" s="6">
        <v>18</v>
      </c>
      <c r="H78" s="6">
        <v>18</v>
      </c>
      <c r="I78" s="6">
        <v>18</v>
      </c>
      <c r="J78" s="6">
        <v>18</v>
      </c>
      <c r="K78" s="6">
        <v>18</v>
      </c>
      <c r="L78" s="6">
        <v>17</v>
      </c>
      <c r="M78" s="6">
        <v>18</v>
      </c>
      <c r="N78" s="6">
        <v>18</v>
      </c>
      <c r="O78" s="7">
        <v>17.916666666666668</v>
      </c>
    </row>
    <row r="79" spans="2:15" ht="12.75">
      <c r="B79" t="s">
        <v>81</v>
      </c>
      <c r="C79" s="6">
        <v>5</v>
      </c>
      <c r="D79" s="6">
        <v>2</v>
      </c>
      <c r="E79" s="6">
        <v>4</v>
      </c>
      <c r="F79" s="6">
        <v>4</v>
      </c>
      <c r="G79" s="6">
        <v>5</v>
      </c>
      <c r="H79" s="6">
        <v>3</v>
      </c>
      <c r="I79" s="6">
        <v>3</v>
      </c>
      <c r="J79" s="6">
        <v>3</v>
      </c>
      <c r="K79" s="6">
        <v>2</v>
      </c>
      <c r="L79" s="6">
        <v>1</v>
      </c>
      <c r="M79" s="6">
        <v>2</v>
      </c>
      <c r="N79" s="6">
        <v>2</v>
      </c>
      <c r="O79" s="7">
        <v>3</v>
      </c>
    </row>
    <row r="80" spans="2:15" ht="12.75">
      <c r="B80" t="s">
        <v>82</v>
      </c>
      <c r="C80" s="6">
        <v>10</v>
      </c>
      <c r="D80" s="6">
        <v>10</v>
      </c>
      <c r="E80" s="6">
        <v>10</v>
      </c>
      <c r="F80" s="6">
        <v>10</v>
      </c>
      <c r="G80" s="6">
        <v>10</v>
      </c>
      <c r="H80" s="6">
        <v>10</v>
      </c>
      <c r="I80" s="6">
        <v>10</v>
      </c>
      <c r="J80" s="6">
        <v>10</v>
      </c>
      <c r="K80" s="6">
        <v>11</v>
      </c>
      <c r="L80" s="6">
        <v>11</v>
      </c>
      <c r="M80" s="6">
        <v>11</v>
      </c>
      <c r="N80" s="6">
        <v>11</v>
      </c>
      <c r="O80" s="7">
        <v>10.333333333333334</v>
      </c>
    </row>
    <row r="81" spans="2:15" ht="12.75">
      <c r="B81" t="s">
        <v>83</v>
      </c>
      <c r="C81" s="6">
        <v>32</v>
      </c>
      <c r="D81" s="6">
        <v>27</v>
      </c>
      <c r="E81" s="6">
        <v>32</v>
      </c>
      <c r="F81" s="6">
        <v>33</v>
      </c>
      <c r="G81" s="6">
        <v>34</v>
      </c>
      <c r="H81" s="6">
        <v>34</v>
      </c>
      <c r="I81" s="6">
        <v>29</v>
      </c>
      <c r="J81" s="6">
        <v>29</v>
      </c>
      <c r="K81" s="6">
        <v>30</v>
      </c>
      <c r="L81" s="6">
        <v>23</v>
      </c>
      <c r="M81" s="6">
        <v>36</v>
      </c>
      <c r="N81" s="6">
        <v>33</v>
      </c>
      <c r="O81" s="7">
        <v>31</v>
      </c>
    </row>
    <row r="82" spans="2:15" ht="12.75">
      <c r="B82" t="s">
        <v>29</v>
      </c>
      <c r="C82" s="6">
        <v>1</v>
      </c>
      <c r="D82" s="6">
        <v>4</v>
      </c>
      <c r="E82" s="6">
        <v>2</v>
      </c>
      <c r="F82" s="6">
        <v>2</v>
      </c>
      <c r="G82" s="6">
        <v>3</v>
      </c>
      <c r="H82" s="6">
        <v>4</v>
      </c>
      <c r="I82" s="6">
        <v>3</v>
      </c>
      <c r="J82" s="6">
        <v>1</v>
      </c>
      <c r="K82" s="6">
        <v>2</v>
      </c>
      <c r="L82" s="6">
        <v>1</v>
      </c>
      <c r="M82" s="6">
        <v>0</v>
      </c>
      <c r="N82" s="6">
        <v>2</v>
      </c>
      <c r="O82" s="7">
        <v>2.0833333333333335</v>
      </c>
    </row>
    <row r="83" spans="2:15" s="1" customFormat="1" ht="12.75">
      <c r="B83" s="1" t="s">
        <v>30</v>
      </c>
      <c r="C83" s="7">
        <v>121</v>
      </c>
      <c r="D83" s="7">
        <v>116</v>
      </c>
      <c r="E83" s="7">
        <v>118</v>
      </c>
      <c r="F83" s="7">
        <v>123</v>
      </c>
      <c r="G83" s="7">
        <v>130</v>
      </c>
      <c r="H83" s="7">
        <v>119</v>
      </c>
      <c r="I83" s="7">
        <v>126</v>
      </c>
      <c r="J83" s="7">
        <v>114</v>
      </c>
      <c r="K83" s="7">
        <v>117</v>
      </c>
      <c r="L83" s="7">
        <v>106</v>
      </c>
      <c r="M83" s="7">
        <v>120</v>
      </c>
      <c r="N83" s="7">
        <v>123</v>
      </c>
      <c r="O83" s="7">
        <v>119.41666666666667</v>
      </c>
    </row>
    <row r="84" spans="2:15" s="1" customFormat="1" ht="12.75">
      <c r="B84" s="1" t="s">
        <v>2</v>
      </c>
      <c r="C84" s="7">
        <v>1821</v>
      </c>
      <c r="D84" s="7">
        <v>1841</v>
      </c>
      <c r="E84" s="7">
        <v>1819</v>
      </c>
      <c r="F84" s="7">
        <v>1620</v>
      </c>
      <c r="G84" s="7">
        <v>1676</v>
      </c>
      <c r="H84" s="7">
        <v>1812</v>
      </c>
      <c r="I84" s="7">
        <v>1890</v>
      </c>
      <c r="J84" s="7">
        <v>1886</v>
      </c>
      <c r="K84" s="7">
        <v>1861</v>
      </c>
      <c r="L84" s="7">
        <v>1903</v>
      </c>
      <c r="M84" s="7">
        <v>1973</v>
      </c>
      <c r="N84" s="7">
        <v>2006</v>
      </c>
      <c r="O84" s="7">
        <v>1842.3333333333333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" top="0.51" bottom="0.51" header="0.5" footer="0.5"/>
  <pageSetup fitToHeight="2" fitToWidth="1" horizontalDpi="600" verticalDpi="600" orientation="landscape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93</v>
      </c>
      <c r="D9" s="6">
        <v>95</v>
      </c>
      <c r="E9" s="6">
        <v>96</v>
      </c>
      <c r="F9" s="6">
        <v>98</v>
      </c>
      <c r="G9" s="6">
        <v>97</v>
      </c>
      <c r="H9" s="6">
        <v>98</v>
      </c>
      <c r="I9" s="6">
        <v>97</v>
      </c>
      <c r="J9" s="6">
        <v>97</v>
      </c>
      <c r="K9" s="6">
        <v>88</v>
      </c>
      <c r="L9" s="6">
        <v>89</v>
      </c>
      <c r="M9" s="6">
        <v>79</v>
      </c>
      <c r="N9" s="6">
        <v>75</v>
      </c>
      <c r="O9" s="7">
        <f>AVERAGE(C9:N9)</f>
        <v>91.83333333333333</v>
      </c>
    </row>
    <row r="10" spans="2:15" ht="12.75">
      <c r="B10" t="s">
        <v>18</v>
      </c>
      <c r="C10" s="6">
        <v>10</v>
      </c>
      <c r="D10" s="6">
        <v>10</v>
      </c>
      <c r="E10" s="6">
        <v>8</v>
      </c>
      <c r="F10" s="6">
        <v>8</v>
      </c>
      <c r="G10" s="6">
        <v>7</v>
      </c>
      <c r="H10" s="6">
        <v>7</v>
      </c>
      <c r="I10" s="6">
        <v>7</v>
      </c>
      <c r="J10" s="6">
        <v>7</v>
      </c>
      <c r="K10" s="6">
        <v>7</v>
      </c>
      <c r="L10" s="6">
        <v>7</v>
      </c>
      <c r="M10" s="6">
        <v>7</v>
      </c>
      <c r="N10" s="6">
        <v>7</v>
      </c>
      <c r="O10" s="7">
        <f aca="true" t="shared" si="0" ref="O10:O22">AVERAGE(C10:N10)</f>
        <v>7.666666666666667</v>
      </c>
    </row>
    <row r="11" spans="2:15" ht="12.75">
      <c r="B11" t="s">
        <v>19</v>
      </c>
      <c r="C11" s="6">
        <v>20</v>
      </c>
      <c r="D11" s="6">
        <v>24</v>
      </c>
      <c r="E11" s="6">
        <v>22</v>
      </c>
      <c r="F11" s="6">
        <v>18</v>
      </c>
      <c r="G11" s="6">
        <v>3</v>
      </c>
      <c r="H11" s="6">
        <v>23</v>
      </c>
      <c r="I11" s="6">
        <v>22</v>
      </c>
      <c r="J11" s="6">
        <v>22</v>
      </c>
      <c r="K11" s="6">
        <v>22</v>
      </c>
      <c r="L11" s="6">
        <v>22</v>
      </c>
      <c r="M11" s="6">
        <v>22</v>
      </c>
      <c r="N11" s="6">
        <v>22</v>
      </c>
      <c r="O11" s="7">
        <f t="shared" si="0"/>
        <v>20.166666666666668</v>
      </c>
    </row>
    <row r="12" spans="2:15" ht="12.75">
      <c r="B12" t="s">
        <v>20</v>
      </c>
      <c r="C12" s="6">
        <v>333</v>
      </c>
      <c r="D12" s="6">
        <v>364</v>
      </c>
      <c r="E12" s="6">
        <v>284</v>
      </c>
      <c r="F12" s="6">
        <v>84</v>
      </c>
      <c r="G12" s="6">
        <v>126</v>
      </c>
      <c r="H12" s="6">
        <v>227</v>
      </c>
      <c r="I12" s="6">
        <v>232</v>
      </c>
      <c r="J12" s="6">
        <v>205</v>
      </c>
      <c r="K12" s="6">
        <v>224</v>
      </c>
      <c r="L12" s="6">
        <v>213</v>
      </c>
      <c r="M12" s="6">
        <v>211</v>
      </c>
      <c r="N12" s="6">
        <v>251</v>
      </c>
      <c r="O12" s="7">
        <f t="shared" si="0"/>
        <v>229.5</v>
      </c>
    </row>
    <row r="13" spans="2:15" ht="12.75">
      <c r="B13" t="s">
        <v>21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7">
        <f t="shared" si="0"/>
        <v>2.5833333333333335</v>
      </c>
    </row>
    <row r="14" spans="2:15" ht="12.75">
      <c r="B14" t="s">
        <v>22</v>
      </c>
      <c r="C14" s="6">
        <v>18</v>
      </c>
      <c r="D14" s="6">
        <v>17</v>
      </c>
      <c r="E14" s="6">
        <v>18</v>
      </c>
      <c r="F14" s="6">
        <v>20</v>
      </c>
      <c r="G14" s="6">
        <v>19</v>
      </c>
      <c r="H14" s="6">
        <v>19</v>
      </c>
      <c r="I14" s="6">
        <v>17</v>
      </c>
      <c r="J14" s="6">
        <v>15</v>
      </c>
      <c r="K14" s="6">
        <v>14</v>
      </c>
      <c r="L14" s="6">
        <v>10</v>
      </c>
      <c r="M14" s="6">
        <v>12</v>
      </c>
      <c r="N14" s="6">
        <v>13</v>
      </c>
      <c r="O14" s="7">
        <f t="shared" si="0"/>
        <v>16</v>
      </c>
    </row>
    <row r="15" spans="2:15" ht="12.75">
      <c r="B15" t="s">
        <v>23</v>
      </c>
      <c r="C15" s="6">
        <v>7</v>
      </c>
      <c r="D15" s="6">
        <v>3</v>
      </c>
      <c r="E15" s="6">
        <v>2</v>
      </c>
      <c r="F15" s="6">
        <v>2</v>
      </c>
      <c r="G15" s="6">
        <v>3</v>
      </c>
      <c r="H15" s="6">
        <v>3</v>
      </c>
      <c r="I15" s="6">
        <v>3</v>
      </c>
      <c r="J15" s="6">
        <v>1</v>
      </c>
      <c r="K15" s="6">
        <v>3</v>
      </c>
      <c r="L15" s="6">
        <v>4</v>
      </c>
      <c r="M15" s="6">
        <v>4</v>
      </c>
      <c r="N15" s="6">
        <v>4</v>
      </c>
      <c r="O15" s="7">
        <f t="shared" si="0"/>
        <v>3.25</v>
      </c>
    </row>
    <row r="16" spans="2:15" ht="12.75">
      <c r="B16" t="s">
        <v>24</v>
      </c>
      <c r="C16" s="6">
        <v>29</v>
      </c>
      <c r="D16" s="6">
        <v>29</v>
      </c>
      <c r="E16" s="6">
        <v>31</v>
      </c>
      <c r="F16" s="6">
        <v>31</v>
      </c>
      <c r="G16" s="6">
        <v>31</v>
      </c>
      <c r="H16" s="6">
        <v>34</v>
      </c>
      <c r="I16" s="6">
        <v>34</v>
      </c>
      <c r="J16" s="6">
        <v>34</v>
      </c>
      <c r="K16" s="6">
        <v>37</v>
      </c>
      <c r="L16" s="6">
        <v>40</v>
      </c>
      <c r="M16" s="6">
        <v>41</v>
      </c>
      <c r="N16" s="6">
        <v>41</v>
      </c>
      <c r="O16" s="7">
        <f t="shared" si="0"/>
        <v>34.333333333333336</v>
      </c>
    </row>
    <row r="17" spans="2:15" ht="12.75">
      <c r="B17" t="s">
        <v>25</v>
      </c>
      <c r="C17" s="6">
        <v>5</v>
      </c>
      <c r="D17" s="6">
        <v>4</v>
      </c>
      <c r="E17" s="6">
        <v>5</v>
      </c>
      <c r="F17" s="6">
        <v>7</v>
      </c>
      <c r="G17" s="6">
        <v>7</v>
      </c>
      <c r="H17" s="6">
        <v>6</v>
      </c>
      <c r="I17" s="6">
        <v>7</v>
      </c>
      <c r="J17" s="6">
        <v>7</v>
      </c>
      <c r="K17" s="6">
        <v>7</v>
      </c>
      <c r="L17" s="6">
        <v>4</v>
      </c>
      <c r="M17" s="6">
        <v>3</v>
      </c>
      <c r="N17" s="6">
        <v>6</v>
      </c>
      <c r="O17" s="7">
        <f t="shared" si="0"/>
        <v>5.666666666666667</v>
      </c>
    </row>
    <row r="18" spans="2:15" ht="12.75">
      <c r="B18" t="s">
        <v>26</v>
      </c>
      <c r="C18" s="6">
        <v>7</v>
      </c>
      <c r="D18" s="6">
        <v>6</v>
      </c>
      <c r="E18" s="6">
        <v>6</v>
      </c>
      <c r="F18" s="6">
        <v>6</v>
      </c>
      <c r="G18" s="6">
        <v>5</v>
      </c>
      <c r="H18" s="6">
        <v>5</v>
      </c>
      <c r="I18" s="6">
        <v>6</v>
      </c>
      <c r="J18" s="6">
        <v>4</v>
      </c>
      <c r="K18" s="6">
        <v>4</v>
      </c>
      <c r="L18" s="6">
        <v>4</v>
      </c>
      <c r="M18" s="6">
        <v>5</v>
      </c>
      <c r="N18" s="6">
        <v>5</v>
      </c>
      <c r="O18" s="7">
        <f t="shared" si="0"/>
        <v>5.25</v>
      </c>
    </row>
    <row r="19" spans="2:15" ht="12.75">
      <c r="B19" t="s">
        <v>27</v>
      </c>
      <c r="C19" s="6">
        <v>748</v>
      </c>
      <c r="D19" s="6">
        <v>712</v>
      </c>
      <c r="E19" s="6">
        <v>665</v>
      </c>
      <c r="F19" s="6">
        <v>678</v>
      </c>
      <c r="G19" s="6">
        <v>679</v>
      </c>
      <c r="H19" s="6">
        <v>674</v>
      </c>
      <c r="I19" s="6">
        <v>724</v>
      </c>
      <c r="J19" s="6">
        <v>745</v>
      </c>
      <c r="K19" s="6">
        <v>766</v>
      </c>
      <c r="L19" s="6">
        <v>761</v>
      </c>
      <c r="M19" s="6">
        <v>771</v>
      </c>
      <c r="N19" s="6">
        <v>763</v>
      </c>
      <c r="O19" s="7">
        <f t="shared" si="0"/>
        <v>723.8333333333334</v>
      </c>
    </row>
    <row r="20" spans="2:15" ht="12.75">
      <c r="B20" t="s">
        <v>28</v>
      </c>
      <c r="C20" s="6">
        <v>75</v>
      </c>
      <c r="D20" s="6">
        <v>75</v>
      </c>
      <c r="E20" s="6">
        <v>75</v>
      </c>
      <c r="F20" s="6">
        <v>78</v>
      </c>
      <c r="G20" s="6">
        <v>80</v>
      </c>
      <c r="H20" s="6">
        <v>86</v>
      </c>
      <c r="I20" s="6">
        <v>86</v>
      </c>
      <c r="J20" s="6">
        <v>89</v>
      </c>
      <c r="K20" s="6">
        <v>89</v>
      </c>
      <c r="L20" s="6">
        <v>94</v>
      </c>
      <c r="M20" s="6">
        <v>95</v>
      </c>
      <c r="N20" s="6">
        <v>96</v>
      </c>
      <c r="O20" s="7">
        <f t="shared" si="0"/>
        <v>84.83333333333333</v>
      </c>
    </row>
    <row r="21" spans="2:15" ht="12.75">
      <c r="B21" t="s">
        <v>29</v>
      </c>
      <c r="C21" s="6">
        <v>0</v>
      </c>
      <c r="D21" s="6">
        <f>+D22-SUM(D9:D20)</f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 t="shared" si="0"/>
        <v>0</v>
      </c>
    </row>
    <row r="22" spans="2:15" s="1" customFormat="1" ht="12.75">
      <c r="B22" s="1" t="s">
        <v>30</v>
      </c>
      <c r="C22" s="7">
        <v>1348</v>
      </c>
      <c r="D22" s="7">
        <f>266+712+364</f>
        <v>1342</v>
      </c>
      <c r="E22" s="7">
        <v>1215</v>
      </c>
      <c r="F22" s="7">
        <v>1033</v>
      </c>
      <c r="G22" s="7">
        <v>1060</v>
      </c>
      <c r="H22" s="7">
        <v>1185</v>
      </c>
      <c r="I22" s="7">
        <v>1238</v>
      </c>
      <c r="J22" s="7">
        <v>1228</v>
      </c>
      <c r="K22" s="7">
        <v>1263</v>
      </c>
      <c r="L22" s="7">
        <v>1250</v>
      </c>
      <c r="M22" s="7">
        <v>1252</v>
      </c>
      <c r="N22" s="7">
        <v>1285</v>
      </c>
      <c r="O22" s="7">
        <f t="shared" si="0"/>
        <v>1224.9166666666667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9</v>
      </c>
      <c r="D24" s="6">
        <v>11</v>
      </c>
      <c r="E24" s="6">
        <v>13</v>
      </c>
      <c r="F24" s="6">
        <v>14</v>
      </c>
      <c r="G24" s="6">
        <v>13</v>
      </c>
      <c r="H24" s="6">
        <v>15</v>
      </c>
      <c r="I24" s="6">
        <v>16</v>
      </c>
      <c r="J24" s="6">
        <v>13</v>
      </c>
      <c r="K24" s="6">
        <v>8</v>
      </c>
      <c r="L24" s="6">
        <v>9</v>
      </c>
      <c r="M24" s="6">
        <v>11</v>
      </c>
      <c r="N24" s="6">
        <v>15</v>
      </c>
      <c r="O24" s="7">
        <v>12.083333333333334</v>
      </c>
    </row>
    <row r="25" spans="2:15" ht="12.75">
      <c r="B25" t="s">
        <v>33</v>
      </c>
      <c r="C25" s="6">
        <v>3</v>
      </c>
      <c r="D25" s="6">
        <v>3</v>
      </c>
      <c r="E25" s="6">
        <v>3</v>
      </c>
      <c r="F25" s="6">
        <v>3</v>
      </c>
      <c r="G25" s="6">
        <v>1</v>
      </c>
      <c r="H25" s="6">
        <v>1</v>
      </c>
      <c r="I25" s="6">
        <v>0</v>
      </c>
      <c r="J25" s="6">
        <v>0</v>
      </c>
      <c r="K25" s="6">
        <v>1</v>
      </c>
      <c r="L25" s="6">
        <v>1</v>
      </c>
      <c r="M25" s="6">
        <v>1</v>
      </c>
      <c r="N25" s="6">
        <v>0</v>
      </c>
      <c r="O25" s="7">
        <v>1.1666666666666667</v>
      </c>
    </row>
    <row r="26" spans="2:15" ht="12.75">
      <c r="B26" t="s">
        <v>34</v>
      </c>
      <c r="C26" s="6">
        <v>5</v>
      </c>
      <c r="D26" s="6">
        <v>6</v>
      </c>
      <c r="E26" s="6">
        <v>9</v>
      </c>
      <c r="F26" s="6">
        <v>9</v>
      </c>
      <c r="G26" s="6">
        <v>10</v>
      </c>
      <c r="H26" s="6">
        <v>8</v>
      </c>
      <c r="I26" s="6">
        <v>7</v>
      </c>
      <c r="J26" s="6">
        <v>6</v>
      </c>
      <c r="K26" s="6">
        <v>6</v>
      </c>
      <c r="L26" s="6">
        <v>7</v>
      </c>
      <c r="M26" s="6">
        <v>5</v>
      </c>
      <c r="N26" s="6">
        <v>9</v>
      </c>
      <c r="O26" s="7">
        <v>7.833333333333333</v>
      </c>
    </row>
    <row r="27" spans="2:15" ht="12.75">
      <c r="B27" t="s">
        <v>35</v>
      </c>
      <c r="C27" s="6">
        <v>81</v>
      </c>
      <c r="D27" s="6">
        <v>81</v>
      </c>
      <c r="E27" s="6">
        <v>74</v>
      </c>
      <c r="F27" s="6">
        <v>76</v>
      </c>
      <c r="G27" s="6">
        <v>77</v>
      </c>
      <c r="H27" s="6">
        <v>74</v>
      </c>
      <c r="I27" s="6">
        <v>64</v>
      </c>
      <c r="J27" s="6">
        <v>73</v>
      </c>
      <c r="K27" s="6">
        <v>72</v>
      </c>
      <c r="L27" s="6">
        <v>69</v>
      </c>
      <c r="M27" s="6">
        <v>65</v>
      </c>
      <c r="N27" s="6">
        <v>65</v>
      </c>
      <c r="O27" s="7">
        <v>71.16666666666667</v>
      </c>
    </row>
    <row r="28" spans="2:15" ht="12.75">
      <c r="B28" t="s">
        <v>36</v>
      </c>
      <c r="C28" s="6">
        <v>35</v>
      </c>
      <c r="D28" s="6">
        <v>39</v>
      </c>
      <c r="E28" s="6">
        <v>33</v>
      </c>
      <c r="F28" s="6">
        <v>34</v>
      </c>
      <c r="G28" s="6">
        <v>38</v>
      </c>
      <c r="H28" s="6">
        <v>37</v>
      </c>
      <c r="I28" s="6">
        <v>38</v>
      </c>
      <c r="J28" s="6">
        <v>37</v>
      </c>
      <c r="K28" s="6">
        <v>33</v>
      </c>
      <c r="L28" s="6">
        <v>39</v>
      </c>
      <c r="M28" s="6">
        <v>39</v>
      </c>
      <c r="N28" s="6">
        <v>41</v>
      </c>
      <c r="O28" s="7">
        <v>36.833333333333336</v>
      </c>
    </row>
    <row r="29" spans="2:15" ht="12.75">
      <c r="B29" t="s">
        <v>37</v>
      </c>
      <c r="C29" s="6">
        <v>5</v>
      </c>
      <c r="D29" s="6">
        <v>7</v>
      </c>
      <c r="E29" s="6">
        <v>6</v>
      </c>
      <c r="F29" s="6">
        <v>8</v>
      </c>
      <c r="G29" s="6">
        <v>7</v>
      </c>
      <c r="H29" s="6">
        <v>8</v>
      </c>
      <c r="I29" s="6">
        <v>11</v>
      </c>
      <c r="J29" s="6">
        <v>9</v>
      </c>
      <c r="K29" s="6">
        <v>12</v>
      </c>
      <c r="L29" s="6">
        <v>11</v>
      </c>
      <c r="M29" s="6">
        <v>10</v>
      </c>
      <c r="N29" s="6">
        <v>8</v>
      </c>
      <c r="O29" s="7">
        <v>8.333333333333334</v>
      </c>
    </row>
    <row r="30" spans="2:15" ht="12.75">
      <c r="B30" t="s">
        <v>38</v>
      </c>
      <c r="C30" s="6">
        <v>9</v>
      </c>
      <c r="D30" s="6">
        <v>12</v>
      </c>
      <c r="E30" s="6">
        <v>12</v>
      </c>
      <c r="F30" s="6">
        <v>11</v>
      </c>
      <c r="G30" s="6">
        <v>6</v>
      </c>
      <c r="H30" s="6">
        <v>8</v>
      </c>
      <c r="I30" s="6">
        <v>6</v>
      </c>
      <c r="J30" s="6">
        <v>7</v>
      </c>
      <c r="K30" s="6">
        <v>10</v>
      </c>
      <c r="L30" s="6">
        <v>10</v>
      </c>
      <c r="M30" s="6">
        <v>9</v>
      </c>
      <c r="N30" s="6">
        <v>7</v>
      </c>
      <c r="O30" s="7">
        <v>8.333333333333334</v>
      </c>
    </row>
    <row r="31" spans="2:15" ht="12.75">
      <c r="B31" t="s">
        <v>39</v>
      </c>
      <c r="C31" s="6">
        <v>17</v>
      </c>
      <c r="D31" s="6">
        <v>10</v>
      </c>
      <c r="E31" s="6">
        <v>10</v>
      </c>
      <c r="F31" s="6">
        <v>11</v>
      </c>
      <c r="G31" s="6">
        <v>11</v>
      </c>
      <c r="H31" s="6">
        <v>11</v>
      </c>
      <c r="I31" s="6">
        <v>11</v>
      </c>
      <c r="J31" s="6">
        <v>10</v>
      </c>
      <c r="K31" s="6">
        <v>9</v>
      </c>
      <c r="L31" s="6">
        <v>3</v>
      </c>
      <c r="M31" s="6">
        <v>11</v>
      </c>
      <c r="N31" s="6">
        <v>5</v>
      </c>
      <c r="O31" s="7">
        <v>10.166666666666666</v>
      </c>
    </row>
    <row r="32" spans="2:15" ht="12.75">
      <c r="B32" t="s">
        <v>40</v>
      </c>
      <c r="C32" s="6">
        <v>2</v>
      </c>
      <c r="D32" s="6">
        <v>3</v>
      </c>
      <c r="E32" s="6">
        <v>3</v>
      </c>
      <c r="F32" s="6">
        <v>3</v>
      </c>
      <c r="G32" s="6">
        <v>3</v>
      </c>
      <c r="H32" s="6">
        <v>2</v>
      </c>
      <c r="I32" s="6">
        <v>1</v>
      </c>
      <c r="J32" s="6">
        <v>2</v>
      </c>
      <c r="K32" s="6">
        <v>2</v>
      </c>
      <c r="L32" s="6">
        <v>2</v>
      </c>
      <c r="M32" s="6">
        <v>1</v>
      </c>
      <c r="N32" s="6">
        <v>0</v>
      </c>
      <c r="O32" s="7">
        <v>1.8333333333333333</v>
      </c>
    </row>
    <row r="33" spans="2:15" ht="12.75">
      <c r="B33" t="s">
        <v>41</v>
      </c>
      <c r="C33" s="6">
        <v>0</v>
      </c>
      <c r="D33" s="6">
        <v>1</v>
      </c>
      <c r="E33" s="6">
        <v>2</v>
      </c>
      <c r="F33" s="6">
        <v>2</v>
      </c>
      <c r="G33" s="6">
        <v>2</v>
      </c>
      <c r="H33" s="6">
        <v>1</v>
      </c>
      <c r="I33" s="6">
        <v>2</v>
      </c>
      <c r="J33" s="6">
        <v>2</v>
      </c>
      <c r="K33" s="6">
        <v>3</v>
      </c>
      <c r="L33" s="6">
        <v>3</v>
      </c>
      <c r="M33" s="6">
        <v>3</v>
      </c>
      <c r="N33" s="6">
        <v>3</v>
      </c>
      <c r="O33" s="7">
        <v>2.0833333333333335</v>
      </c>
    </row>
    <row r="34" spans="2:15" ht="12.75">
      <c r="B34" t="s">
        <v>42</v>
      </c>
      <c r="C34" s="6">
        <v>6</v>
      </c>
      <c r="D34" s="6">
        <v>6</v>
      </c>
      <c r="E34" s="6">
        <v>7</v>
      </c>
      <c r="F34" s="6">
        <v>7</v>
      </c>
      <c r="G34" s="6">
        <v>8</v>
      </c>
      <c r="H34" s="6">
        <v>9</v>
      </c>
      <c r="I34" s="6">
        <v>8</v>
      </c>
      <c r="J34" s="6">
        <v>8</v>
      </c>
      <c r="K34" s="6">
        <v>8</v>
      </c>
      <c r="L34" s="6">
        <v>8</v>
      </c>
      <c r="M34" s="6">
        <v>4</v>
      </c>
      <c r="N34" s="6">
        <v>7</v>
      </c>
      <c r="O34" s="7">
        <v>7.083333333333333</v>
      </c>
    </row>
    <row r="35" spans="2:15" ht="12.75">
      <c r="B35" t="s">
        <v>43</v>
      </c>
      <c r="C35" s="6">
        <v>2</v>
      </c>
      <c r="D35" s="6">
        <v>2</v>
      </c>
      <c r="E35" s="6">
        <v>2</v>
      </c>
      <c r="F35" s="6">
        <v>2</v>
      </c>
      <c r="G35" s="6">
        <v>1</v>
      </c>
      <c r="H35" s="6">
        <v>2</v>
      </c>
      <c r="I35" s="6">
        <v>2</v>
      </c>
      <c r="J35" s="6">
        <v>2</v>
      </c>
      <c r="K35" s="6">
        <v>0</v>
      </c>
      <c r="L35" s="6">
        <v>0</v>
      </c>
      <c r="M35" s="6">
        <v>2</v>
      </c>
      <c r="N35" s="6">
        <v>2</v>
      </c>
      <c r="O35" s="7">
        <v>1.6666666666666667</v>
      </c>
    </row>
    <row r="36" spans="2:15" ht="12.75">
      <c r="B36" t="s">
        <v>44</v>
      </c>
      <c r="C36" s="6">
        <v>4</v>
      </c>
      <c r="D36" s="6">
        <v>3</v>
      </c>
      <c r="E36" s="6">
        <v>4</v>
      </c>
      <c r="F36" s="6">
        <v>4</v>
      </c>
      <c r="G36" s="6">
        <v>3</v>
      </c>
      <c r="H36" s="6">
        <v>4</v>
      </c>
      <c r="I36" s="6">
        <v>5</v>
      </c>
      <c r="J36" s="6">
        <v>4</v>
      </c>
      <c r="K36" s="6">
        <v>4</v>
      </c>
      <c r="L36" s="6">
        <v>4</v>
      </c>
      <c r="M36" s="6">
        <v>3</v>
      </c>
      <c r="N36" s="6">
        <v>5</v>
      </c>
      <c r="O36" s="7">
        <v>4.25</v>
      </c>
    </row>
    <row r="37" spans="2:15" ht="12.75">
      <c r="B37" t="s">
        <v>45</v>
      </c>
      <c r="C37" s="6">
        <v>8</v>
      </c>
      <c r="D37" s="6">
        <v>5</v>
      </c>
      <c r="E37" s="6">
        <v>6</v>
      </c>
      <c r="F37" s="6">
        <v>5</v>
      </c>
      <c r="G37" s="6">
        <v>7</v>
      </c>
      <c r="H37" s="6">
        <v>8</v>
      </c>
      <c r="I37" s="6">
        <v>4</v>
      </c>
      <c r="J37" s="6">
        <v>8</v>
      </c>
      <c r="K37" s="6">
        <v>8</v>
      </c>
      <c r="L37" s="6">
        <v>6</v>
      </c>
      <c r="M37" s="6">
        <v>4</v>
      </c>
      <c r="N37" s="6">
        <v>5</v>
      </c>
      <c r="O37" s="7">
        <v>6.25</v>
      </c>
    </row>
    <row r="38" spans="2:15" ht="12.75">
      <c r="B38" t="s">
        <v>29</v>
      </c>
      <c r="C38" s="6">
        <v>1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v>0.08333333333333333</v>
      </c>
    </row>
    <row r="39" spans="2:15" s="1" customFormat="1" ht="12.75">
      <c r="B39" s="1" t="s">
        <v>30</v>
      </c>
      <c r="C39" s="7">
        <v>187</v>
      </c>
      <c r="D39" s="7">
        <f>SUM(D24:D38)</f>
        <v>190</v>
      </c>
      <c r="E39" s="7">
        <v>184</v>
      </c>
      <c r="F39" s="7">
        <v>189</v>
      </c>
      <c r="G39" s="7">
        <v>187</v>
      </c>
      <c r="H39" s="7">
        <v>188</v>
      </c>
      <c r="I39" s="7">
        <v>175</v>
      </c>
      <c r="J39" s="7">
        <v>181</v>
      </c>
      <c r="K39" s="7">
        <v>176</v>
      </c>
      <c r="L39" s="7">
        <v>172</v>
      </c>
      <c r="M39" s="7">
        <v>168</v>
      </c>
      <c r="N39" s="7">
        <v>172</v>
      </c>
      <c r="O39" s="7">
        <v>179.16666666666666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29</v>
      </c>
      <c r="D41" s="6">
        <v>29</v>
      </c>
      <c r="E41" s="6">
        <v>29</v>
      </c>
      <c r="F41" s="6">
        <v>27</v>
      </c>
      <c r="G41" s="6">
        <v>28</v>
      </c>
      <c r="H41" s="6">
        <v>28</v>
      </c>
      <c r="I41" s="6">
        <v>28</v>
      </c>
      <c r="J41" s="6">
        <v>28</v>
      </c>
      <c r="K41" s="6">
        <v>28</v>
      </c>
      <c r="L41" s="6">
        <v>28</v>
      </c>
      <c r="M41" s="6">
        <v>27</v>
      </c>
      <c r="N41" s="6">
        <v>28</v>
      </c>
      <c r="O41" s="7">
        <v>28</v>
      </c>
    </row>
    <row r="42" spans="2:15" ht="12.75">
      <c r="B42" t="s">
        <v>48</v>
      </c>
      <c r="C42" s="6">
        <v>7</v>
      </c>
      <c r="D42" s="6">
        <v>8</v>
      </c>
      <c r="E42" s="6">
        <v>8</v>
      </c>
      <c r="F42" s="6">
        <v>9</v>
      </c>
      <c r="G42" s="6">
        <v>7</v>
      </c>
      <c r="H42" s="6">
        <v>6</v>
      </c>
      <c r="I42" s="6">
        <v>5</v>
      </c>
      <c r="J42" s="6">
        <v>8</v>
      </c>
      <c r="K42" s="6">
        <v>8</v>
      </c>
      <c r="L42" s="6">
        <v>5</v>
      </c>
      <c r="M42" s="6">
        <v>5</v>
      </c>
      <c r="N42" s="6">
        <v>11</v>
      </c>
      <c r="O42" s="7">
        <v>7.416666666666667</v>
      </c>
    </row>
    <row r="43" spans="2:15" ht="12.75">
      <c r="B43" t="s">
        <v>49</v>
      </c>
      <c r="C43" s="6">
        <v>3</v>
      </c>
      <c r="D43" s="6">
        <v>2</v>
      </c>
      <c r="E43" s="6">
        <v>1</v>
      </c>
      <c r="F43" s="6">
        <v>1</v>
      </c>
      <c r="G43" s="6">
        <v>0</v>
      </c>
      <c r="H43" s="6">
        <v>2</v>
      </c>
      <c r="I43" s="6">
        <v>1</v>
      </c>
      <c r="J43" s="6">
        <v>2</v>
      </c>
      <c r="K43" s="6">
        <v>2</v>
      </c>
      <c r="L43" s="6">
        <v>1</v>
      </c>
      <c r="M43" s="6">
        <v>2</v>
      </c>
      <c r="N43" s="6">
        <v>2</v>
      </c>
      <c r="O43" s="7">
        <v>1.5833333333333333</v>
      </c>
    </row>
    <row r="44" spans="2:15" ht="12.75">
      <c r="B44" t="s">
        <v>50</v>
      </c>
      <c r="C44" s="6">
        <v>2</v>
      </c>
      <c r="D44" s="6">
        <v>1</v>
      </c>
      <c r="E44" s="6">
        <v>2</v>
      </c>
      <c r="F44" s="6">
        <v>4</v>
      </c>
      <c r="G44" s="6">
        <v>3</v>
      </c>
      <c r="H44" s="6">
        <v>5</v>
      </c>
      <c r="I44" s="6">
        <v>4</v>
      </c>
      <c r="J44" s="6">
        <v>3</v>
      </c>
      <c r="K44" s="6">
        <v>4</v>
      </c>
      <c r="L44" s="6">
        <v>2</v>
      </c>
      <c r="M44" s="6">
        <v>3</v>
      </c>
      <c r="N44" s="6">
        <v>3</v>
      </c>
      <c r="O44" s="7">
        <v>3.0833333333333335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10</v>
      </c>
      <c r="D46" s="6">
        <v>10</v>
      </c>
      <c r="E46" s="6">
        <v>10</v>
      </c>
      <c r="F46" s="6">
        <v>10</v>
      </c>
      <c r="G46" s="6">
        <v>10</v>
      </c>
      <c r="H46" s="6">
        <v>10</v>
      </c>
      <c r="I46" s="6">
        <v>10</v>
      </c>
      <c r="J46" s="6">
        <v>10</v>
      </c>
      <c r="K46" s="6">
        <v>10</v>
      </c>
      <c r="L46" s="6">
        <v>10</v>
      </c>
      <c r="M46" s="6">
        <v>13</v>
      </c>
      <c r="N46" s="6">
        <v>13</v>
      </c>
      <c r="O46" s="7">
        <v>10.75</v>
      </c>
    </row>
    <row r="47" spans="2:15" ht="12.75">
      <c r="B47" t="s">
        <v>53</v>
      </c>
      <c r="C47" s="6">
        <v>9</v>
      </c>
      <c r="D47" s="6">
        <v>7</v>
      </c>
      <c r="E47" s="6">
        <v>7</v>
      </c>
      <c r="F47" s="6">
        <v>6</v>
      </c>
      <c r="G47" s="6">
        <v>5</v>
      </c>
      <c r="H47" s="6">
        <v>11</v>
      </c>
      <c r="I47" s="6">
        <v>8</v>
      </c>
      <c r="J47" s="6">
        <v>8</v>
      </c>
      <c r="K47" s="6">
        <v>10</v>
      </c>
      <c r="L47" s="6">
        <v>12</v>
      </c>
      <c r="M47" s="6">
        <v>12</v>
      </c>
      <c r="N47" s="6">
        <v>14</v>
      </c>
      <c r="O47" s="7">
        <v>9.75</v>
      </c>
    </row>
    <row r="48" spans="2:15" ht="12.75">
      <c r="B48" t="s">
        <v>54</v>
      </c>
      <c r="C48" s="6">
        <v>1</v>
      </c>
      <c r="D48" s="6">
        <v>1</v>
      </c>
      <c r="E48" s="6">
        <v>1</v>
      </c>
      <c r="F48" s="6">
        <v>0</v>
      </c>
      <c r="G48" s="6">
        <v>0</v>
      </c>
      <c r="H48" s="6">
        <v>1</v>
      </c>
      <c r="I48" s="6">
        <v>1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7">
        <v>0.4166666666666667</v>
      </c>
    </row>
    <row r="49" spans="2:15" ht="12.75">
      <c r="B49" t="s">
        <v>55</v>
      </c>
      <c r="C49" s="6">
        <v>3</v>
      </c>
      <c r="D49" s="6">
        <v>3</v>
      </c>
      <c r="E49" s="6">
        <v>3</v>
      </c>
      <c r="F49" s="6">
        <v>3</v>
      </c>
      <c r="G49" s="6">
        <v>1</v>
      </c>
      <c r="H49" s="6">
        <v>2</v>
      </c>
      <c r="I49" s="6">
        <v>4</v>
      </c>
      <c r="J49" s="6">
        <v>3</v>
      </c>
      <c r="K49" s="6">
        <v>3</v>
      </c>
      <c r="L49" s="6">
        <v>3</v>
      </c>
      <c r="M49" s="6">
        <v>4</v>
      </c>
      <c r="N49" s="6">
        <v>3</v>
      </c>
      <c r="O49" s="7">
        <v>2.9166666666666665</v>
      </c>
    </row>
    <row r="50" spans="2:15" ht="12.75">
      <c r="B50" t="s">
        <v>29</v>
      </c>
      <c r="C50" s="6">
        <v>4</v>
      </c>
      <c r="D50" s="6">
        <v>4</v>
      </c>
      <c r="E50" s="6">
        <v>4</v>
      </c>
      <c r="F50" s="6">
        <v>5</v>
      </c>
      <c r="G50" s="6">
        <v>3</v>
      </c>
      <c r="H50" s="6">
        <v>5</v>
      </c>
      <c r="I50" s="6">
        <v>5</v>
      </c>
      <c r="J50" s="6">
        <v>1</v>
      </c>
      <c r="K50" s="6">
        <v>2</v>
      </c>
      <c r="L50" s="6">
        <v>0</v>
      </c>
      <c r="M50" s="6">
        <v>4</v>
      </c>
      <c r="N50" s="6">
        <v>3</v>
      </c>
      <c r="O50" s="7">
        <v>3.1666666666666665</v>
      </c>
    </row>
    <row r="51" spans="2:15" s="1" customFormat="1" ht="12.75">
      <c r="B51" s="1" t="s">
        <v>30</v>
      </c>
      <c r="C51" s="7">
        <v>68</v>
      </c>
      <c r="D51" s="7">
        <f>SUM(D41:D50)</f>
        <v>65</v>
      </c>
      <c r="E51" s="7">
        <v>65</v>
      </c>
      <c r="F51" s="7">
        <v>65</v>
      </c>
      <c r="G51" s="7">
        <v>57</v>
      </c>
      <c r="H51" s="7">
        <v>70</v>
      </c>
      <c r="I51" s="7">
        <v>66</v>
      </c>
      <c r="J51" s="7">
        <v>64</v>
      </c>
      <c r="K51" s="7">
        <v>67</v>
      </c>
      <c r="L51" s="7">
        <v>61</v>
      </c>
      <c r="M51" s="7">
        <v>70</v>
      </c>
      <c r="N51" s="7">
        <v>77</v>
      </c>
      <c r="O51" s="7">
        <v>67.08333333333333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14</v>
      </c>
      <c r="D53" s="6">
        <v>12</v>
      </c>
      <c r="E53" s="6">
        <v>12</v>
      </c>
      <c r="F53" s="6">
        <v>14</v>
      </c>
      <c r="G53" s="6">
        <v>14</v>
      </c>
      <c r="H53" s="6">
        <v>14</v>
      </c>
      <c r="I53" s="6">
        <v>13</v>
      </c>
      <c r="J53" s="6">
        <v>14</v>
      </c>
      <c r="K53" s="6">
        <v>15</v>
      </c>
      <c r="L53" s="6">
        <v>14</v>
      </c>
      <c r="M53" s="6">
        <v>15</v>
      </c>
      <c r="N53" s="6">
        <v>13</v>
      </c>
      <c r="O53" s="7">
        <v>13.75</v>
      </c>
    </row>
    <row r="54" spans="2:15" ht="12.75">
      <c r="B54" t="s">
        <v>58</v>
      </c>
      <c r="C54" s="6">
        <v>2</v>
      </c>
      <c r="D54" s="6">
        <v>3</v>
      </c>
      <c r="E54" s="6">
        <v>3</v>
      </c>
      <c r="F54" s="6">
        <v>3</v>
      </c>
      <c r="G54" s="6">
        <v>3</v>
      </c>
      <c r="H54" s="6">
        <v>3</v>
      </c>
      <c r="I54" s="6">
        <v>3</v>
      </c>
      <c r="J54" s="6">
        <v>3</v>
      </c>
      <c r="K54" s="6">
        <v>2</v>
      </c>
      <c r="L54" s="6">
        <v>3</v>
      </c>
      <c r="M54" s="6">
        <v>3</v>
      </c>
      <c r="N54" s="6">
        <v>3</v>
      </c>
      <c r="O54" s="7">
        <v>2.8333333333333335</v>
      </c>
    </row>
    <row r="55" spans="2:15" ht="12.75">
      <c r="B55" t="s">
        <v>59</v>
      </c>
      <c r="C55" s="6">
        <v>17</v>
      </c>
      <c r="D55" s="6">
        <v>17</v>
      </c>
      <c r="E55" s="6">
        <v>18</v>
      </c>
      <c r="F55" s="6">
        <v>17</v>
      </c>
      <c r="G55" s="6">
        <v>18</v>
      </c>
      <c r="H55" s="6">
        <v>17</v>
      </c>
      <c r="I55" s="6">
        <v>14</v>
      </c>
      <c r="J55" s="6">
        <v>17</v>
      </c>
      <c r="K55" s="6">
        <v>16</v>
      </c>
      <c r="L55" s="6">
        <v>16</v>
      </c>
      <c r="M55" s="6">
        <v>17</v>
      </c>
      <c r="N55" s="6">
        <v>21</v>
      </c>
      <c r="O55" s="7">
        <v>16.916666666666668</v>
      </c>
    </row>
    <row r="56" spans="2:15" ht="12.75">
      <c r="B56" t="s">
        <v>60</v>
      </c>
      <c r="C56" s="6">
        <v>20</v>
      </c>
      <c r="D56" s="6">
        <v>20</v>
      </c>
      <c r="E56" s="6">
        <v>20</v>
      </c>
      <c r="F56" s="6">
        <v>20</v>
      </c>
      <c r="G56" s="6">
        <v>20</v>
      </c>
      <c r="H56" s="6">
        <v>20</v>
      </c>
      <c r="I56" s="6">
        <v>20</v>
      </c>
      <c r="J56" s="6">
        <v>22</v>
      </c>
      <c r="K56" s="6">
        <v>22</v>
      </c>
      <c r="L56" s="6">
        <v>22</v>
      </c>
      <c r="M56" s="6">
        <v>22</v>
      </c>
      <c r="N56" s="6">
        <v>22</v>
      </c>
      <c r="O56" s="7">
        <v>21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v>0</v>
      </c>
    </row>
    <row r="59" spans="2:15" ht="12.75">
      <c r="B59" t="s">
        <v>63</v>
      </c>
      <c r="C59" s="6">
        <v>8</v>
      </c>
      <c r="D59" s="6">
        <v>8</v>
      </c>
      <c r="E59" s="6">
        <v>8</v>
      </c>
      <c r="F59" s="6">
        <v>7</v>
      </c>
      <c r="G59" s="6">
        <v>7</v>
      </c>
      <c r="H59" s="6">
        <v>8</v>
      </c>
      <c r="I59" s="6">
        <v>8</v>
      </c>
      <c r="J59" s="6">
        <v>6</v>
      </c>
      <c r="K59" s="6">
        <v>6</v>
      </c>
      <c r="L59" s="6">
        <v>5</v>
      </c>
      <c r="M59" s="6">
        <v>5</v>
      </c>
      <c r="N59" s="6">
        <v>5</v>
      </c>
      <c r="O59" s="7">
        <v>6.583333333333333</v>
      </c>
    </row>
    <row r="60" spans="2:15" ht="12.75">
      <c r="B60" t="s">
        <v>64</v>
      </c>
      <c r="C60" s="6">
        <v>19</v>
      </c>
      <c r="D60" s="6">
        <v>18</v>
      </c>
      <c r="E60" s="6">
        <v>18</v>
      </c>
      <c r="F60" s="6">
        <v>17</v>
      </c>
      <c r="G60" s="6">
        <v>17</v>
      </c>
      <c r="H60" s="6">
        <v>19</v>
      </c>
      <c r="I60" s="6">
        <v>17</v>
      </c>
      <c r="J60" s="6">
        <v>17</v>
      </c>
      <c r="K60" s="6">
        <v>16</v>
      </c>
      <c r="L60" s="6">
        <v>17</v>
      </c>
      <c r="M60" s="6">
        <v>17</v>
      </c>
      <c r="N60" s="6">
        <v>16</v>
      </c>
      <c r="O60" s="7">
        <v>17.166666666666668</v>
      </c>
    </row>
    <row r="61" spans="2:15" ht="12.75">
      <c r="B61" t="s">
        <v>65</v>
      </c>
      <c r="C61" s="6">
        <v>13</v>
      </c>
      <c r="D61" s="6">
        <v>15</v>
      </c>
      <c r="E61" s="6">
        <v>12</v>
      </c>
      <c r="F61" s="6">
        <v>14</v>
      </c>
      <c r="G61" s="6">
        <v>14</v>
      </c>
      <c r="H61" s="6">
        <v>12</v>
      </c>
      <c r="I61" s="6">
        <v>12</v>
      </c>
      <c r="J61" s="6">
        <v>6</v>
      </c>
      <c r="K61" s="6">
        <v>7</v>
      </c>
      <c r="L61" s="6">
        <v>9</v>
      </c>
      <c r="M61" s="6">
        <v>11</v>
      </c>
      <c r="N61" s="6">
        <v>11</v>
      </c>
      <c r="O61" s="7">
        <v>11.083333333333334</v>
      </c>
    </row>
    <row r="62" spans="2:15" ht="12.75">
      <c r="B62" t="s">
        <v>66</v>
      </c>
      <c r="C62" s="6">
        <v>3</v>
      </c>
      <c r="D62" s="6">
        <v>3</v>
      </c>
      <c r="E62" s="6">
        <v>2</v>
      </c>
      <c r="F62" s="6">
        <v>3</v>
      </c>
      <c r="G62" s="6">
        <v>4</v>
      </c>
      <c r="H62" s="6">
        <v>3</v>
      </c>
      <c r="I62" s="6">
        <v>3</v>
      </c>
      <c r="J62" s="6">
        <v>3</v>
      </c>
      <c r="K62" s="6">
        <v>5</v>
      </c>
      <c r="L62" s="6">
        <v>6</v>
      </c>
      <c r="M62" s="6">
        <v>4</v>
      </c>
      <c r="N62" s="6">
        <v>5</v>
      </c>
      <c r="O62" s="7">
        <v>3.9166666666666665</v>
      </c>
    </row>
    <row r="63" spans="2:15" ht="12.75">
      <c r="B63" t="s">
        <v>67</v>
      </c>
      <c r="C63" s="6">
        <v>16</v>
      </c>
      <c r="D63" s="6">
        <v>16</v>
      </c>
      <c r="E63" s="6">
        <v>16</v>
      </c>
      <c r="F63" s="6">
        <v>16</v>
      </c>
      <c r="G63" s="6">
        <v>14</v>
      </c>
      <c r="H63" s="6">
        <v>16</v>
      </c>
      <c r="I63" s="6">
        <v>16</v>
      </c>
      <c r="J63" s="6">
        <v>17</v>
      </c>
      <c r="K63" s="6">
        <v>17</v>
      </c>
      <c r="L63" s="6">
        <v>18</v>
      </c>
      <c r="M63" s="6">
        <v>19</v>
      </c>
      <c r="N63" s="6">
        <v>19</v>
      </c>
      <c r="O63" s="7">
        <v>16.583333333333332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12</v>
      </c>
      <c r="D65" s="6">
        <v>12</v>
      </c>
      <c r="E65" s="6">
        <v>12</v>
      </c>
      <c r="F65" s="6">
        <v>12</v>
      </c>
      <c r="G65" s="6">
        <v>12</v>
      </c>
      <c r="H65" s="6">
        <v>12</v>
      </c>
      <c r="I65" s="6">
        <v>12</v>
      </c>
      <c r="J65" s="6">
        <v>15</v>
      </c>
      <c r="K65" s="6">
        <v>15</v>
      </c>
      <c r="L65" s="6">
        <v>15</v>
      </c>
      <c r="M65" s="6">
        <v>15</v>
      </c>
      <c r="N65" s="6">
        <v>15</v>
      </c>
      <c r="O65" s="7">
        <v>13.5</v>
      </c>
    </row>
    <row r="66" spans="2:15" ht="12.75">
      <c r="B66" t="s">
        <v>70</v>
      </c>
      <c r="C66" s="6">
        <v>2</v>
      </c>
      <c r="D66" s="6">
        <v>3</v>
      </c>
      <c r="E66" s="6">
        <v>3</v>
      </c>
      <c r="F66" s="6">
        <v>3</v>
      </c>
      <c r="G66" s="6">
        <v>3</v>
      </c>
      <c r="H66" s="6">
        <v>3</v>
      </c>
      <c r="I66" s="6">
        <v>3</v>
      </c>
      <c r="J66" s="6">
        <v>3</v>
      </c>
      <c r="K66" s="6">
        <v>4</v>
      </c>
      <c r="L66" s="6">
        <v>4</v>
      </c>
      <c r="M66" s="6">
        <v>4</v>
      </c>
      <c r="N66" s="6">
        <v>4</v>
      </c>
      <c r="O66" s="7">
        <v>3.3333333333333335</v>
      </c>
    </row>
    <row r="67" spans="2:15" ht="12.75">
      <c r="B67" t="s">
        <v>29</v>
      </c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6">
        <v>1</v>
      </c>
      <c r="N67" s="6">
        <v>1</v>
      </c>
      <c r="O67" s="7">
        <v>1.1666666666666667</v>
      </c>
    </row>
    <row r="68" spans="2:15" s="1" customFormat="1" ht="12.75">
      <c r="B68" s="1" t="s">
        <v>30</v>
      </c>
      <c r="C68" s="7">
        <v>127</v>
      </c>
      <c r="D68" s="7">
        <f>SUM(D53:D67)</f>
        <v>129</v>
      </c>
      <c r="E68" s="7">
        <v>126</v>
      </c>
      <c r="F68" s="7">
        <v>128</v>
      </c>
      <c r="G68" s="7">
        <v>128</v>
      </c>
      <c r="H68" s="7">
        <v>128</v>
      </c>
      <c r="I68" s="7">
        <v>122</v>
      </c>
      <c r="J68" s="7">
        <v>124</v>
      </c>
      <c r="K68" s="7">
        <v>126</v>
      </c>
      <c r="L68" s="7">
        <v>130</v>
      </c>
      <c r="M68" s="7">
        <v>133</v>
      </c>
      <c r="N68" s="7">
        <v>135</v>
      </c>
      <c r="O68" s="7">
        <v>127.83333333333333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8" t="s">
        <v>84</v>
      </c>
      <c r="D70" s="8" t="s">
        <v>84</v>
      </c>
      <c r="E70" s="8" t="s">
        <v>84</v>
      </c>
      <c r="F70" s="8" t="s">
        <v>84</v>
      </c>
      <c r="G70" s="8" t="s">
        <v>84</v>
      </c>
      <c r="H70" s="8" t="s">
        <v>84</v>
      </c>
      <c r="I70" s="8" t="s">
        <v>84</v>
      </c>
      <c r="J70" s="8" t="s">
        <v>84</v>
      </c>
      <c r="K70" s="8" t="s">
        <v>84</v>
      </c>
      <c r="L70" s="8" t="s">
        <v>84</v>
      </c>
      <c r="M70" s="8" t="s">
        <v>84</v>
      </c>
      <c r="N70" s="8" t="s">
        <v>84</v>
      </c>
      <c r="O70" s="9" t="s">
        <v>84</v>
      </c>
    </row>
    <row r="71" spans="2:15" ht="12.75">
      <c r="B71" t="s">
        <v>73</v>
      </c>
      <c r="C71" s="6">
        <v>2</v>
      </c>
      <c r="D71" s="6">
        <v>1</v>
      </c>
      <c r="E71" s="6">
        <v>1</v>
      </c>
      <c r="F71" s="6">
        <v>1</v>
      </c>
      <c r="G71" s="6">
        <v>1</v>
      </c>
      <c r="H71" s="6">
        <v>2</v>
      </c>
      <c r="I71" s="6">
        <v>3</v>
      </c>
      <c r="J71" s="6">
        <v>2</v>
      </c>
      <c r="K71" s="6">
        <v>1</v>
      </c>
      <c r="L71" s="6">
        <v>2</v>
      </c>
      <c r="M71" s="6">
        <v>2</v>
      </c>
      <c r="N71" s="6">
        <v>3</v>
      </c>
      <c r="O71" s="7">
        <v>1.8333333333333333</v>
      </c>
    </row>
    <row r="72" spans="2:15" ht="12.75">
      <c r="B72" t="s">
        <v>74</v>
      </c>
      <c r="C72" s="6">
        <v>1</v>
      </c>
      <c r="D72" s="6">
        <v>1</v>
      </c>
      <c r="E72" s="6">
        <v>1</v>
      </c>
      <c r="F72" s="6">
        <v>1</v>
      </c>
      <c r="G72" s="6">
        <v>2</v>
      </c>
      <c r="H72" s="6">
        <v>2</v>
      </c>
      <c r="I72" s="6">
        <v>1</v>
      </c>
      <c r="J72" s="6">
        <v>2</v>
      </c>
      <c r="K72" s="6">
        <v>0</v>
      </c>
      <c r="L72" s="6">
        <v>0</v>
      </c>
      <c r="M72" s="6">
        <v>2</v>
      </c>
      <c r="N72" s="6">
        <v>2</v>
      </c>
      <c r="O72" s="7">
        <v>1.3333333333333333</v>
      </c>
    </row>
    <row r="73" spans="2:15" ht="12.75">
      <c r="B73" t="s">
        <v>75</v>
      </c>
      <c r="C73" s="6">
        <v>9</v>
      </c>
      <c r="D73" s="6">
        <v>6</v>
      </c>
      <c r="E73" s="6">
        <v>7</v>
      </c>
      <c r="F73" s="6">
        <v>8</v>
      </c>
      <c r="G73" s="6">
        <v>10</v>
      </c>
      <c r="H73" s="6">
        <v>10</v>
      </c>
      <c r="I73" s="6">
        <v>9</v>
      </c>
      <c r="J73" s="6">
        <v>10</v>
      </c>
      <c r="K73" s="6">
        <v>10</v>
      </c>
      <c r="L73" s="6">
        <v>10</v>
      </c>
      <c r="M73" s="6">
        <v>11</v>
      </c>
      <c r="N73" s="6">
        <v>11</v>
      </c>
      <c r="O73" s="7">
        <v>9.583333333333334</v>
      </c>
    </row>
    <row r="74" spans="2:15" ht="12.75">
      <c r="B74" t="s">
        <v>76</v>
      </c>
      <c r="C74" s="6">
        <v>1</v>
      </c>
      <c r="D74" s="6">
        <v>1</v>
      </c>
      <c r="E74" s="6">
        <v>1</v>
      </c>
      <c r="F74" s="6">
        <v>1</v>
      </c>
      <c r="G74" s="6">
        <v>2</v>
      </c>
      <c r="H74" s="6">
        <v>1</v>
      </c>
      <c r="I74" s="6">
        <v>1</v>
      </c>
      <c r="J74" s="6">
        <v>2</v>
      </c>
      <c r="K74" s="6">
        <v>2</v>
      </c>
      <c r="L74" s="6">
        <v>2</v>
      </c>
      <c r="M74" s="6">
        <v>2</v>
      </c>
      <c r="N74" s="6">
        <v>2</v>
      </c>
      <c r="O74" s="7">
        <v>1.5</v>
      </c>
    </row>
    <row r="75" spans="2:15" ht="12.75">
      <c r="B75" t="s">
        <v>77</v>
      </c>
      <c r="C75" s="6">
        <v>10</v>
      </c>
      <c r="D75" s="6">
        <v>11</v>
      </c>
      <c r="E75" s="6">
        <v>11</v>
      </c>
      <c r="F75" s="6">
        <v>11</v>
      </c>
      <c r="G75" s="6">
        <v>11</v>
      </c>
      <c r="H75" s="6">
        <v>11</v>
      </c>
      <c r="I75" s="6">
        <v>11</v>
      </c>
      <c r="J75" s="6">
        <v>11</v>
      </c>
      <c r="K75" s="6">
        <v>11</v>
      </c>
      <c r="L75" s="6">
        <v>11</v>
      </c>
      <c r="M75" s="6">
        <v>11</v>
      </c>
      <c r="N75" s="6">
        <v>11</v>
      </c>
      <c r="O75" s="7">
        <v>11</v>
      </c>
    </row>
    <row r="76" spans="2:15" ht="12.75">
      <c r="B76" t="s">
        <v>78</v>
      </c>
      <c r="C76" s="6">
        <v>6</v>
      </c>
      <c r="D76" s="6">
        <v>6</v>
      </c>
      <c r="E76" s="6">
        <v>8</v>
      </c>
      <c r="F76" s="6">
        <v>9</v>
      </c>
      <c r="G76" s="6">
        <v>7</v>
      </c>
      <c r="H76" s="6">
        <v>7</v>
      </c>
      <c r="I76" s="6">
        <v>8</v>
      </c>
      <c r="J76" s="6">
        <v>8</v>
      </c>
      <c r="K76" s="6">
        <v>8</v>
      </c>
      <c r="L76" s="6">
        <v>10</v>
      </c>
      <c r="M76" s="6">
        <v>10</v>
      </c>
      <c r="N76" s="6">
        <v>11</v>
      </c>
      <c r="O76" s="7">
        <v>8.5</v>
      </c>
    </row>
    <row r="77" spans="2:15" ht="12.75">
      <c r="B77" t="s">
        <v>79</v>
      </c>
      <c r="C77" s="6">
        <v>14</v>
      </c>
      <c r="D77" s="6">
        <v>11</v>
      </c>
      <c r="E77" s="6">
        <v>11</v>
      </c>
      <c r="F77" s="6">
        <v>11</v>
      </c>
      <c r="G77" s="6">
        <v>13</v>
      </c>
      <c r="H77" s="6">
        <v>15</v>
      </c>
      <c r="I77" s="6">
        <v>15</v>
      </c>
      <c r="J77" s="6">
        <v>12</v>
      </c>
      <c r="K77" s="6">
        <v>13</v>
      </c>
      <c r="L77" s="6">
        <v>13</v>
      </c>
      <c r="M77" s="6">
        <v>15</v>
      </c>
      <c r="N77" s="6">
        <v>17</v>
      </c>
      <c r="O77" s="7">
        <v>13.75</v>
      </c>
    </row>
    <row r="78" spans="2:15" ht="12.75">
      <c r="B78" t="s">
        <v>80</v>
      </c>
      <c r="C78" s="6">
        <v>18</v>
      </c>
      <c r="D78" s="6">
        <v>18</v>
      </c>
      <c r="E78" s="6">
        <v>18</v>
      </c>
      <c r="F78" s="6">
        <v>18</v>
      </c>
      <c r="G78" s="6">
        <v>18</v>
      </c>
      <c r="H78" s="6">
        <v>18</v>
      </c>
      <c r="I78" s="6">
        <v>18</v>
      </c>
      <c r="J78" s="6">
        <v>18</v>
      </c>
      <c r="K78" s="6">
        <v>18</v>
      </c>
      <c r="L78" s="6">
        <v>19</v>
      </c>
      <c r="M78" s="6">
        <v>18</v>
      </c>
      <c r="N78" s="6">
        <v>18</v>
      </c>
      <c r="O78" s="7">
        <v>18.083333333333332</v>
      </c>
    </row>
    <row r="79" spans="2:15" ht="12.75">
      <c r="B79" t="s">
        <v>81</v>
      </c>
      <c r="C79" s="6">
        <v>4</v>
      </c>
      <c r="D79" s="6">
        <v>4</v>
      </c>
      <c r="E79" s="6">
        <v>5</v>
      </c>
      <c r="F79" s="6">
        <v>4</v>
      </c>
      <c r="G79" s="6">
        <v>4</v>
      </c>
      <c r="H79" s="6">
        <v>2</v>
      </c>
      <c r="I79" s="6">
        <v>4</v>
      </c>
      <c r="J79" s="6">
        <v>5</v>
      </c>
      <c r="K79" s="6">
        <v>4</v>
      </c>
      <c r="L79" s="6">
        <v>3</v>
      </c>
      <c r="M79" s="6">
        <v>3</v>
      </c>
      <c r="N79" s="6">
        <v>5</v>
      </c>
      <c r="O79" s="7">
        <v>3.75</v>
      </c>
    </row>
    <row r="80" spans="2:15" ht="12.75">
      <c r="B80" t="s">
        <v>82</v>
      </c>
      <c r="C80" s="6">
        <v>16</v>
      </c>
      <c r="D80" s="6">
        <v>16</v>
      </c>
      <c r="E80" s="6">
        <v>16</v>
      </c>
      <c r="F80" s="6">
        <v>16</v>
      </c>
      <c r="G80" s="6">
        <v>16</v>
      </c>
      <c r="H80" s="6">
        <v>16</v>
      </c>
      <c r="I80" s="6">
        <v>15</v>
      </c>
      <c r="J80" s="6">
        <v>16</v>
      </c>
      <c r="K80" s="6">
        <v>15</v>
      </c>
      <c r="L80" s="6">
        <v>15</v>
      </c>
      <c r="M80" s="6">
        <v>11</v>
      </c>
      <c r="N80" s="6">
        <v>10</v>
      </c>
      <c r="O80" s="7">
        <v>14.333333333333334</v>
      </c>
    </row>
    <row r="81" spans="2:15" ht="12.75">
      <c r="B81" t="s">
        <v>83</v>
      </c>
      <c r="C81" s="6">
        <v>22</v>
      </c>
      <c r="D81" s="6">
        <v>23</v>
      </c>
      <c r="E81" s="6">
        <v>25</v>
      </c>
      <c r="F81" s="6">
        <v>25</v>
      </c>
      <c r="G81" s="6">
        <v>25</v>
      </c>
      <c r="H81" s="6">
        <v>27</v>
      </c>
      <c r="I81" s="6">
        <v>29</v>
      </c>
      <c r="J81" s="6">
        <v>27</v>
      </c>
      <c r="K81" s="6">
        <v>29</v>
      </c>
      <c r="L81" s="6">
        <v>28</v>
      </c>
      <c r="M81" s="6">
        <v>30</v>
      </c>
      <c r="N81" s="6">
        <v>32</v>
      </c>
      <c r="O81" s="7">
        <v>27.166666666666668</v>
      </c>
    </row>
    <row r="82" spans="2:15" ht="12.75">
      <c r="B82" t="s">
        <v>29</v>
      </c>
      <c r="C82" s="6">
        <v>3</v>
      </c>
      <c r="D82" s="6">
        <v>1</v>
      </c>
      <c r="E82" s="6">
        <v>1</v>
      </c>
      <c r="F82" s="6">
        <v>1</v>
      </c>
      <c r="G82" s="6">
        <v>4</v>
      </c>
      <c r="H82" s="6">
        <v>3</v>
      </c>
      <c r="I82" s="6">
        <v>2</v>
      </c>
      <c r="J82" s="6">
        <v>0</v>
      </c>
      <c r="K82" s="6">
        <v>0</v>
      </c>
      <c r="L82" s="6">
        <v>2</v>
      </c>
      <c r="M82" s="6">
        <f>+M83-SUM(M70:M81)</f>
        <v>8</v>
      </c>
      <c r="N82" s="6">
        <f>+N83-SUM(N70:N81)</f>
        <v>6</v>
      </c>
      <c r="O82" s="7">
        <v>2</v>
      </c>
    </row>
    <row r="83" spans="2:15" s="1" customFormat="1" ht="12.75">
      <c r="B83" s="1" t="s">
        <v>30</v>
      </c>
      <c r="C83" s="7">
        <v>106</v>
      </c>
      <c r="D83" s="7">
        <f>SUM(D70:D82)</f>
        <v>99</v>
      </c>
      <c r="E83" s="7">
        <v>105</v>
      </c>
      <c r="F83" s="7">
        <v>106</v>
      </c>
      <c r="G83" s="7">
        <v>113</v>
      </c>
      <c r="H83" s="7">
        <v>114</v>
      </c>
      <c r="I83" s="7">
        <v>116</v>
      </c>
      <c r="J83" s="7">
        <v>113</v>
      </c>
      <c r="K83" s="7">
        <v>111</v>
      </c>
      <c r="L83" s="7">
        <v>115</v>
      </c>
      <c r="M83" s="7">
        <v>123</v>
      </c>
      <c r="N83" s="7">
        <v>128</v>
      </c>
      <c r="O83" s="7">
        <v>112.83333333333333</v>
      </c>
    </row>
    <row r="84" spans="2:15" s="1" customFormat="1" ht="12.75">
      <c r="B84" s="1" t="s">
        <v>2</v>
      </c>
      <c r="C84" s="7">
        <v>1836</v>
      </c>
      <c r="D84" s="7">
        <f>99+129+65+266+190+712+364</f>
        <v>1825</v>
      </c>
      <c r="E84" s="7">
        <v>1695</v>
      </c>
      <c r="F84" s="7">
        <v>1521</v>
      </c>
      <c r="G84" s="7">
        <v>1545</v>
      </c>
      <c r="H84" s="7">
        <v>1685</v>
      </c>
      <c r="I84" s="7">
        <v>1717</v>
      </c>
      <c r="J84" s="7">
        <v>1710</v>
      </c>
      <c r="K84" s="7">
        <v>1743</v>
      </c>
      <c r="L84" s="7">
        <v>1728</v>
      </c>
      <c r="M84" s="7">
        <v>1746</v>
      </c>
      <c r="N84" s="7">
        <v>1797</v>
      </c>
      <c r="O84" s="7">
        <v>1712.6666666666667</v>
      </c>
    </row>
    <row r="85" spans="13:14" ht="12.75">
      <c r="M85" s="6"/>
      <c r="N85" s="6"/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" top="0.51" bottom="0.5" header="0.5" footer="0.5"/>
  <pageSetup fitToHeight="2" fitToWidth="1" horizontalDpi="600" verticalDpi="600" orientation="landscape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62</v>
      </c>
      <c r="D9" s="6">
        <v>63</v>
      </c>
      <c r="E9" s="6">
        <v>59</v>
      </c>
      <c r="F9" s="6">
        <v>61</v>
      </c>
      <c r="G9" s="6">
        <v>68</v>
      </c>
      <c r="H9" s="6">
        <v>62</v>
      </c>
      <c r="I9" s="6">
        <v>65</v>
      </c>
      <c r="J9" s="6">
        <v>74</v>
      </c>
      <c r="K9" s="6">
        <v>75</v>
      </c>
      <c r="L9" s="6">
        <v>81</v>
      </c>
      <c r="M9" s="6">
        <v>86</v>
      </c>
      <c r="N9" s="6">
        <v>93</v>
      </c>
      <c r="O9" s="7">
        <f>AVERAGE(C9:N9)</f>
        <v>70.75</v>
      </c>
    </row>
    <row r="10" spans="2:15" ht="12.75">
      <c r="B10" t="s">
        <v>18</v>
      </c>
      <c r="C10" s="6">
        <v>10</v>
      </c>
      <c r="D10" s="6">
        <v>10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11</v>
      </c>
      <c r="K10" s="6">
        <v>10</v>
      </c>
      <c r="L10" s="6">
        <v>10</v>
      </c>
      <c r="M10" s="6">
        <v>10</v>
      </c>
      <c r="N10" s="6">
        <v>10</v>
      </c>
      <c r="O10" s="7">
        <f aca="true" t="shared" si="0" ref="O10:O22">AVERAGE(C10:N10)</f>
        <v>10.083333333333334</v>
      </c>
    </row>
    <row r="11" spans="2:15" ht="12.75">
      <c r="B11" t="s">
        <v>19</v>
      </c>
      <c r="C11" s="6">
        <v>24</v>
      </c>
      <c r="D11" s="6">
        <v>24</v>
      </c>
      <c r="E11" s="6">
        <v>24</v>
      </c>
      <c r="F11" s="6">
        <v>24</v>
      </c>
      <c r="G11" s="6">
        <v>24</v>
      </c>
      <c r="H11" s="6">
        <v>23</v>
      </c>
      <c r="I11" s="6">
        <v>23</v>
      </c>
      <c r="J11" s="6">
        <v>23</v>
      </c>
      <c r="K11" s="6">
        <v>23</v>
      </c>
      <c r="L11" s="6">
        <v>23</v>
      </c>
      <c r="M11" s="6">
        <v>23</v>
      </c>
      <c r="N11" s="6">
        <v>19</v>
      </c>
      <c r="O11" s="7">
        <f t="shared" si="0"/>
        <v>23.083333333333332</v>
      </c>
    </row>
    <row r="12" spans="2:15" ht="12.75">
      <c r="B12" t="s">
        <v>20</v>
      </c>
      <c r="C12" s="6">
        <v>300</v>
      </c>
      <c r="D12" s="6">
        <v>324</v>
      </c>
      <c r="E12" s="6">
        <v>292</v>
      </c>
      <c r="F12" s="6">
        <v>132</v>
      </c>
      <c r="G12" s="6">
        <v>157</v>
      </c>
      <c r="H12" s="6">
        <v>232</v>
      </c>
      <c r="I12" s="6">
        <v>264</v>
      </c>
      <c r="J12" s="6">
        <v>280</v>
      </c>
      <c r="K12" s="6">
        <v>292</v>
      </c>
      <c r="L12" s="6">
        <v>280</v>
      </c>
      <c r="M12" s="6">
        <v>306</v>
      </c>
      <c r="N12" s="6">
        <v>287</v>
      </c>
      <c r="O12" s="7">
        <f t="shared" si="0"/>
        <v>262.1666666666667</v>
      </c>
    </row>
    <row r="13" spans="2:15" ht="12.75">
      <c r="B13" t="s">
        <v>21</v>
      </c>
      <c r="C13" s="6">
        <v>4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3</v>
      </c>
      <c r="K13" s="6">
        <v>3</v>
      </c>
      <c r="L13" s="6">
        <v>3</v>
      </c>
      <c r="M13" s="6">
        <v>3</v>
      </c>
      <c r="N13" s="6">
        <v>4</v>
      </c>
      <c r="O13" s="7">
        <f t="shared" si="0"/>
        <v>3.1666666666666665</v>
      </c>
    </row>
    <row r="14" spans="2:15" ht="12.75">
      <c r="B14" t="s">
        <v>22</v>
      </c>
      <c r="C14" s="6">
        <v>12</v>
      </c>
      <c r="D14" s="6">
        <v>12</v>
      </c>
      <c r="E14" s="6">
        <v>12</v>
      </c>
      <c r="F14" s="6">
        <v>15</v>
      </c>
      <c r="G14" s="6">
        <v>15</v>
      </c>
      <c r="H14" s="6">
        <v>16</v>
      </c>
      <c r="I14" s="6">
        <v>15</v>
      </c>
      <c r="J14" s="6">
        <v>16</v>
      </c>
      <c r="K14" s="6">
        <v>18</v>
      </c>
      <c r="L14" s="6">
        <v>19</v>
      </c>
      <c r="M14" s="6">
        <v>15</v>
      </c>
      <c r="N14" s="6">
        <v>14</v>
      </c>
      <c r="O14" s="7">
        <f t="shared" si="0"/>
        <v>14.916666666666666</v>
      </c>
    </row>
    <row r="15" spans="2:15" ht="12.75">
      <c r="B15" t="s">
        <v>23</v>
      </c>
      <c r="C15" s="6">
        <v>6</v>
      </c>
      <c r="D15" s="6">
        <v>6</v>
      </c>
      <c r="E15" s="6">
        <v>6</v>
      </c>
      <c r="F15" s="6">
        <v>5</v>
      </c>
      <c r="G15" s="6">
        <v>5</v>
      </c>
      <c r="H15" s="6">
        <v>5</v>
      </c>
      <c r="I15" s="6">
        <v>5</v>
      </c>
      <c r="J15" s="6">
        <v>5</v>
      </c>
      <c r="K15" s="6">
        <v>5</v>
      </c>
      <c r="L15" s="6">
        <v>6</v>
      </c>
      <c r="M15" s="6">
        <v>6</v>
      </c>
      <c r="N15" s="6">
        <v>6</v>
      </c>
      <c r="O15" s="7">
        <f t="shared" si="0"/>
        <v>5.5</v>
      </c>
    </row>
    <row r="16" spans="2:15" ht="12.75">
      <c r="B16" t="s">
        <v>24</v>
      </c>
      <c r="C16" s="6">
        <v>28</v>
      </c>
      <c r="D16" s="6">
        <v>29</v>
      </c>
      <c r="E16" s="6">
        <v>29</v>
      </c>
      <c r="F16" s="6">
        <v>30</v>
      </c>
      <c r="G16" s="6">
        <v>31</v>
      </c>
      <c r="H16" s="6">
        <v>28</v>
      </c>
      <c r="I16" s="6">
        <v>27</v>
      </c>
      <c r="J16" s="6">
        <v>27</v>
      </c>
      <c r="K16" s="6">
        <v>27</v>
      </c>
      <c r="L16" s="6">
        <v>26</v>
      </c>
      <c r="M16" s="6">
        <v>25</v>
      </c>
      <c r="N16" s="6">
        <v>26</v>
      </c>
      <c r="O16" s="7">
        <f t="shared" si="0"/>
        <v>27.75</v>
      </c>
    </row>
    <row r="17" spans="2:15" ht="12.75">
      <c r="B17" t="s">
        <v>25</v>
      </c>
      <c r="C17" s="6">
        <v>5</v>
      </c>
      <c r="D17" s="6">
        <v>2</v>
      </c>
      <c r="E17" s="6">
        <v>3</v>
      </c>
      <c r="F17" s="6">
        <v>3</v>
      </c>
      <c r="G17" s="6">
        <v>4</v>
      </c>
      <c r="H17" s="6">
        <v>5</v>
      </c>
      <c r="I17" s="6">
        <v>5</v>
      </c>
      <c r="J17" s="6">
        <v>3</v>
      </c>
      <c r="K17" s="6">
        <v>4</v>
      </c>
      <c r="L17" s="6">
        <v>5</v>
      </c>
      <c r="M17" s="6">
        <v>5</v>
      </c>
      <c r="N17" s="6">
        <v>4</v>
      </c>
      <c r="O17" s="7">
        <f t="shared" si="0"/>
        <v>4</v>
      </c>
    </row>
    <row r="18" spans="2:15" ht="12.75">
      <c r="B18" t="s">
        <v>26</v>
      </c>
      <c r="C18" s="6">
        <v>3</v>
      </c>
      <c r="D18" s="6">
        <v>2</v>
      </c>
      <c r="E18" s="6">
        <v>2</v>
      </c>
      <c r="F18" s="6">
        <v>6</v>
      </c>
      <c r="G18" s="6">
        <v>4</v>
      </c>
      <c r="H18" s="6">
        <v>5</v>
      </c>
      <c r="I18" s="6">
        <v>5</v>
      </c>
      <c r="J18" s="6">
        <v>5</v>
      </c>
      <c r="K18" s="6">
        <v>6</v>
      </c>
      <c r="L18" s="6">
        <v>6</v>
      </c>
      <c r="M18" s="6">
        <v>6</v>
      </c>
      <c r="N18" s="6">
        <v>6</v>
      </c>
      <c r="O18" s="7">
        <f t="shared" si="0"/>
        <v>4.666666666666667</v>
      </c>
    </row>
    <row r="19" spans="2:15" ht="12.75">
      <c r="B19" t="s">
        <v>27</v>
      </c>
      <c r="C19" s="6">
        <v>789</v>
      </c>
      <c r="D19" s="6">
        <v>755</v>
      </c>
      <c r="E19" s="6">
        <v>736</v>
      </c>
      <c r="F19" s="6">
        <v>725</v>
      </c>
      <c r="G19" s="6">
        <v>716</v>
      </c>
      <c r="H19" s="6">
        <v>756</v>
      </c>
      <c r="I19" s="6">
        <v>771</v>
      </c>
      <c r="J19" s="6">
        <v>767</v>
      </c>
      <c r="K19" s="6">
        <v>809</v>
      </c>
      <c r="L19" s="6">
        <v>822</v>
      </c>
      <c r="M19" s="6">
        <v>835</v>
      </c>
      <c r="N19" s="6">
        <v>816</v>
      </c>
      <c r="O19" s="7">
        <f t="shared" si="0"/>
        <v>774.75</v>
      </c>
    </row>
    <row r="20" spans="2:15" ht="12.75">
      <c r="B20" t="s">
        <v>28</v>
      </c>
      <c r="C20" s="6">
        <v>55</v>
      </c>
      <c r="D20" s="6">
        <v>61</v>
      </c>
      <c r="E20" s="6">
        <v>58</v>
      </c>
      <c r="F20" s="6">
        <v>73</v>
      </c>
      <c r="G20" s="6">
        <v>73</v>
      </c>
      <c r="H20" s="6">
        <v>73</v>
      </c>
      <c r="I20" s="6">
        <v>73</v>
      </c>
      <c r="J20" s="6">
        <v>73</v>
      </c>
      <c r="K20" s="6">
        <v>73</v>
      </c>
      <c r="L20" s="6">
        <v>73</v>
      </c>
      <c r="M20" s="6">
        <v>74</v>
      </c>
      <c r="N20" s="6">
        <v>73</v>
      </c>
      <c r="O20" s="7">
        <f t="shared" si="0"/>
        <v>69.33333333333333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 t="shared" si="0"/>
        <v>0</v>
      </c>
    </row>
    <row r="22" spans="2:15" s="1" customFormat="1" ht="12.75">
      <c r="B22" s="1" t="s">
        <v>30</v>
      </c>
      <c r="C22" s="7">
        <v>1298</v>
      </c>
      <c r="D22" s="7">
        <v>1291</v>
      </c>
      <c r="E22" s="7">
        <v>1234</v>
      </c>
      <c r="F22" s="7">
        <v>1087</v>
      </c>
      <c r="G22" s="7">
        <v>1110</v>
      </c>
      <c r="H22" s="7">
        <v>1218</v>
      </c>
      <c r="I22" s="7">
        <v>1266</v>
      </c>
      <c r="J22" s="7">
        <v>1287</v>
      </c>
      <c r="K22" s="7">
        <v>1345</v>
      </c>
      <c r="L22" s="7">
        <v>1354</v>
      </c>
      <c r="M22" s="7">
        <v>1394</v>
      </c>
      <c r="N22" s="7">
        <v>1358</v>
      </c>
      <c r="O22" s="7">
        <f t="shared" si="0"/>
        <v>1270.1666666666667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14</v>
      </c>
      <c r="D24" s="6">
        <v>8</v>
      </c>
      <c r="E24" s="6">
        <v>10</v>
      </c>
      <c r="F24" s="6">
        <v>12</v>
      </c>
      <c r="G24" s="6">
        <v>11</v>
      </c>
      <c r="H24" s="6">
        <v>15</v>
      </c>
      <c r="I24" s="6">
        <v>15</v>
      </c>
      <c r="J24" s="6">
        <v>13</v>
      </c>
      <c r="K24" s="6">
        <v>12</v>
      </c>
      <c r="L24" s="6">
        <v>8</v>
      </c>
      <c r="M24" s="6">
        <v>16</v>
      </c>
      <c r="N24" s="6">
        <v>12</v>
      </c>
      <c r="O24" s="7">
        <v>12.166666666666666</v>
      </c>
    </row>
    <row r="25" spans="2:15" ht="12.75">
      <c r="B25" t="s">
        <v>33</v>
      </c>
      <c r="C25" s="6">
        <v>2</v>
      </c>
      <c r="D25" s="6">
        <v>1</v>
      </c>
      <c r="E25" s="6">
        <v>1</v>
      </c>
      <c r="F25" s="6">
        <v>2</v>
      </c>
      <c r="G25" s="6">
        <v>2</v>
      </c>
      <c r="H25" s="6">
        <v>2</v>
      </c>
      <c r="I25" s="6">
        <v>2</v>
      </c>
      <c r="J25" s="6">
        <v>2</v>
      </c>
      <c r="K25" s="6">
        <v>2</v>
      </c>
      <c r="L25" s="6">
        <v>3</v>
      </c>
      <c r="M25" s="6">
        <v>2</v>
      </c>
      <c r="N25" s="6">
        <v>2</v>
      </c>
      <c r="O25" s="7">
        <v>1.9166666666666667</v>
      </c>
    </row>
    <row r="26" spans="2:15" ht="12.75">
      <c r="B26" t="s">
        <v>34</v>
      </c>
      <c r="C26" s="6">
        <v>5</v>
      </c>
      <c r="D26" s="6">
        <v>7</v>
      </c>
      <c r="E26" s="6">
        <v>7</v>
      </c>
      <c r="F26" s="6">
        <v>5</v>
      </c>
      <c r="G26" s="6">
        <v>5</v>
      </c>
      <c r="H26" s="6">
        <v>3</v>
      </c>
      <c r="I26" s="6">
        <v>5</v>
      </c>
      <c r="J26" s="6">
        <v>5</v>
      </c>
      <c r="K26" s="6">
        <v>5</v>
      </c>
      <c r="L26" s="6">
        <v>5</v>
      </c>
      <c r="M26" s="6">
        <v>6</v>
      </c>
      <c r="N26" s="6">
        <v>5</v>
      </c>
      <c r="O26" s="7">
        <v>5.25</v>
      </c>
    </row>
    <row r="27" spans="2:15" ht="12.75">
      <c r="B27" t="s">
        <v>35</v>
      </c>
      <c r="C27" s="6">
        <v>94</v>
      </c>
      <c r="D27" s="6">
        <v>93</v>
      </c>
      <c r="E27" s="6">
        <v>88</v>
      </c>
      <c r="F27" s="6">
        <v>83</v>
      </c>
      <c r="G27" s="6">
        <v>83</v>
      </c>
      <c r="H27" s="6">
        <v>96</v>
      </c>
      <c r="I27" s="6">
        <v>89</v>
      </c>
      <c r="J27" s="6">
        <v>83</v>
      </c>
      <c r="K27" s="6">
        <v>73</v>
      </c>
      <c r="L27" s="6">
        <v>79</v>
      </c>
      <c r="M27" s="6">
        <v>82</v>
      </c>
      <c r="N27" s="6">
        <v>80</v>
      </c>
      <c r="O27" s="7">
        <v>85.25</v>
      </c>
    </row>
    <row r="28" spans="2:15" ht="12.75">
      <c r="B28" t="s">
        <v>36</v>
      </c>
      <c r="C28" s="6">
        <v>47</v>
      </c>
      <c r="D28" s="6">
        <v>47</v>
      </c>
      <c r="E28" s="6">
        <v>45</v>
      </c>
      <c r="F28" s="6">
        <v>44</v>
      </c>
      <c r="G28" s="6">
        <v>39</v>
      </c>
      <c r="H28" s="6">
        <v>38</v>
      </c>
      <c r="I28" s="6">
        <v>40</v>
      </c>
      <c r="J28" s="6">
        <v>40</v>
      </c>
      <c r="K28" s="6">
        <v>39</v>
      </c>
      <c r="L28" s="6">
        <v>39</v>
      </c>
      <c r="M28" s="6">
        <v>40</v>
      </c>
      <c r="N28" s="6">
        <v>36</v>
      </c>
      <c r="O28" s="7">
        <v>41.166666666666664</v>
      </c>
    </row>
    <row r="29" spans="2:15" ht="12.75">
      <c r="B29" t="s">
        <v>37</v>
      </c>
      <c r="C29" s="6">
        <v>9</v>
      </c>
      <c r="D29" s="6">
        <v>10</v>
      </c>
      <c r="E29" s="6">
        <v>9</v>
      </c>
      <c r="F29" s="6">
        <v>8</v>
      </c>
      <c r="G29" s="6">
        <v>6</v>
      </c>
      <c r="H29" s="6">
        <v>7</v>
      </c>
      <c r="I29" s="6">
        <v>6</v>
      </c>
      <c r="J29" s="6">
        <v>4</v>
      </c>
      <c r="K29" s="6">
        <v>4</v>
      </c>
      <c r="L29" s="6">
        <v>7</v>
      </c>
      <c r="M29" s="6">
        <v>8</v>
      </c>
      <c r="N29" s="6">
        <v>4</v>
      </c>
      <c r="O29" s="7">
        <v>6.833333333333333</v>
      </c>
    </row>
    <row r="30" spans="2:15" ht="12.75">
      <c r="B30" t="s">
        <v>38</v>
      </c>
      <c r="C30" s="6">
        <v>11</v>
      </c>
      <c r="D30" s="6">
        <v>9</v>
      </c>
      <c r="E30" s="6">
        <v>11</v>
      </c>
      <c r="F30" s="6">
        <v>10</v>
      </c>
      <c r="G30" s="6">
        <v>11</v>
      </c>
      <c r="H30" s="6">
        <v>11</v>
      </c>
      <c r="I30" s="6">
        <v>12</v>
      </c>
      <c r="J30" s="6">
        <v>10</v>
      </c>
      <c r="K30" s="6">
        <v>8</v>
      </c>
      <c r="L30" s="6">
        <v>9</v>
      </c>
      <c r="M30" s="6">
        <v>9</v>
      </c>
      <c r="N30" s="6">
        <v>10</v>
      </c>
      <c r="O30" s="7">
        <v>10.083333333333334</v>
      </c>
    </row>
    <row r="31" spans="2:15" ht="12.75">
      <c r="B31" t="s">
        <v>39</v>
      </c>
      <c r="C31" s="6">
        <v>16</v>
      </c>
      <c r="D31" s="6">
        <v>17</v>
      </c>
      <c r="E31" s="6">
        <v>10</v>
      </c>
      <c r="F31" s="6">
        <v>10</v>
      </c>
      <c r="G31" s="6">
        <v>10</v>
      </c>
      <c r="H31" s="6">
        <v>10</v>
      </c>
      <c r="I31" s="6">
        <v>11</v>
      </c>
      <c r="J31" s="6">
        <v>10</v>
      </c>
      <c r="K31" s="6">
        <v>17</v>
      </c>
      <c r="L31" s="6">
        <v>10</v>
      </c>
      <c r="M31" s="6">
        <v>6</v>
      </c>
      <c r="N31" s="6">
        <v>7</v>
      </c>
      <c r="O31" s="7">
        <v>11.166666666666666</v>
      </c>
    </row>
    <row r="32" spans="2:15" ht="12.75">
      <c r="B32" t="s">
        <v>40</v>
      </c>
      <c r="C32" s="6">
        <v>0</v>
      </c>
      <c r="D32" s="6">
        <v>1</v>
      </c>
      <c r="E32" s="6">
        <v>1</v>
      </c>
      <c r="F32" s="6">
        <v>3</v>
      </c>
      <c r="G32" s="6">
        <v>0</v>
      </c>
      <c r="H32" s="6">
        <v>1</v>
      </c>
      <c r="I32" s="6">
        <v>1</v>
      </c>
      <c r="J32" s="6">
        <v>1</v>
      </c>
      <c r="K32" s="6">
        <v>1</v>
      </c>
      <c r="L32" s="6">
        <v>2</v>
      </c>
      <c r="M32" s="6">
        <v>2</v>
      </c>
      <c r="N32" s="6">
        <v>3</v>
      </c>
      <c r="O32" s="7">
        <v>1.3333333333333333</v>
      </c>
    </row>
    <row r="33" spans="2:15" ht="12.75">
      <c r="B33" t="s">
        <v>41</v>
      </c>
      <c r="C33" s="6">
        <v>1</v>
      </c>
      <c r="D33" s="6">
        <v>2</v>
      </c>
      <c r="E33" s="6">
        <v>0</v>
      </c>
      <c r="F33" s="6">
        <v>1</v>
      </c>
      <c r="G33" s="6">
        <v>1</v>
      </c>
      <c r="H33" s="6">
        <v>1</v>
      </c>
      <c r="I33" s="6">
        <v>12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7">
        <v>1.9166666666666667</v>
      </c>
    </row>
    <row r="34" spans="2:15" ht="12.75">
      <c r="B34" t="s">
        <v>42</v>
      </c>
      <c r="C34" s="6">
        <v>9</v>
      </c>
      <c r="D34" s="6">
        <v>10</v>
      </c>
      <c r="E34" s="6">
        <v>11</v>
      </c>
      <c r="F34" s="6">
        <v>12</v>
      </c>
      <c r="G34" s="6">
        <v>11</v>
      </c>
      <c r="H34" s="6">
        <v>11</v>
      </c>
      <c r="I34" s="6">
        <v>2</v>
      </c>
      <c r="J34" s="6">
        <v>11</v>
      </c>
      <c r="K34" s="6">
        <v>11</v>
      </c>
      <c r="L34" s="6">
        <v>11</v>
      </c>
      <c r="M34" s="6">
        <v>12</v>
      </c>
      <c r="N34" s="6">
        <v>7</v>
      </c>
      <c r="O34" s="7">
        <v>9.833333333333334</v>
      </c>
    </row>
    <row r="35" spans="2:15" ht="12.75">
      <c r="B35" t="s">
        <v>43</v>
      </c>
      <c r="C35" s="6">
        <v>3</v>
      </c>
      <c r="D35" s="6">
        <v>3</v>
      </c>
      <c r="E35" s="6">
        <v>5</v>
      </c>
      <c r="F35" s="6">
        <v>3</v>
      </c>
      <c r="G35" s="6">
        <v>3</v>
      </c>
      <c r="H35" s="6">
        <v>1</v>
      </c>
      <c r="I35" s="6">
        <v>2</v>
      </c>
      <c r="J35" s="6">
        <v>3</v>
      </c>
      <c r="K35" s="6">
        <v>3</v>
      </c>
      <c r="L35" s="6">
        <v>4</v>
      </c>
      <c r="M35" s="6">
        <v>2</v>
      </c>
      <c r="N35" s="6">
        <v>2</v>
      </c>
      <c r="O35" s="7">
        <v>2.8333333333333335</v>
      </c>
    </row>
    <row r="36" spans="2:15" ht="12.75">
      <c r="B36" t="s">
        <v>44</v>
      </c>
      <c r="C36" s="6">
        <v>6</v>
      </c>
      <c r="D36" s="6">
        <v>6</v>
      </c>
      <c r="E36" s="6">
        <v>3</v>
      </c>
      <c r="F36" s="6">
        <v>4</v>
      </c>
      <c r="G36" s="6">
        <v>7</v>
      </c>
      <c r="H36" s="6">
        <v>8</v>
      </c>
      <c r="I36" s="6">
        <v>6</v>
      </c>
      <c r="J36" s="6">
        <v>4</v>
      </c>
      <c r="K36" s="6">
        <v>6</v>
      </c>
      <c r="L36" s="6">
        <v>4</v>
      </c>
      <c r="M36" s="6">
        <v>4</v>
      </c>
      <c r="N36" s="6">
        <v>4</v>
      </c>
      <c r="O36" s="7">
        <v>5.166666666666667</v>
      </c>
    </row>
    <row r="37" spans="2:15" ht="12.75">
      <c r="B37" t="s">
        <v>45</v>
      </c>
      <c r="C37" s="8" t="s">
        <v>84</v>
      </c>
      <c r="D37" s="6">
        <v>7</v>
      </c>
      <c r="E37" s="6">
        <v>7</v>
      </c>
      <c r="F37" s="6">
        <v>8</v>
      </c>
      <c r="G37" s="6">
        <v>10</v>
      </c>
      <c r="H37" s="6">
        <v>10</v>
      </c>
      <c r="I37" s="6">
        <v>9</v>
      </c>
      <c r="J37" s="6">
        <v>10</v>
      </c>
      <c r="K37" s="6">
        <v>10</v>
      </c>
      <c r="L37" s="6">
        <v>8</v>
      </c>
      <c r="M37" s="6">
        <v>7</v>
      </c>
      <c r="N37" s="6">
        <v>7</v>
      </c>
      <c r="O37" s="7">
        <f>AVERAGE(C37:N37)</f>
        <v>8.454545454545455</v>
      </c>
    </row>
    <row r="38" spans="2:15" ht="12.75">
      <c r="B38" t="s">
        <v>29</v>
      </c>
      <c r="C38" s="6">
        <f>+C39-SUM(C24:C37)</f>
        <v>2</v>
      </c>
      <c r="D38" s="6">
        <v>2</v>
      </c>
      <c r="E38" s="6">
        <v>2</v>
      </c>
      <c r="F38" s="6">
        <v>1</v>
      </c>
      <c r="G38" s="6">
        <v>0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7">
        <f>AVERAGE(C38:N38)</f>
        <v>1.1666666666666667</v>
      </c>
    </row>
    <row r="39" spans="2:15" s="1" customFormat="1" ht="12.75">
      <c r="B39" s="1" t="s">
        <v>30</v>
      </c>
      <c r="C39" s="7">
        <v>219</v>
      </c>
      <c r="D39" s="7">
        <v>223</v>
      </c>
      <c r="E39" s="7">
        <v>210</v>
      </c>
      <c r="F39" s="7">
        <v>206</v>
      </c>
      <c r="G39" s="7">
        <v>199</v>
      </c>
      <c r="H39" s="7">
        <v>215</v>
      </c>
      <c r="I39" s="7">
        <v>213</v>
      </c>
      <c r="J39" s="7">
        <v>198</v>
      </c>
      <c r="K39" s="7">
        <v>193</v>
      </c>
      <c r="L39" s="7">
        <v>191</v>
      </c>
      <c r="M39" s="7">
        <v>198</v>
      </c>
      <c r="N39" s="7">
        <v>181</v>
      </c>
      <c r="O39" s="7">
        <f>AVERAGE(C39:N39)</f>
        <v>203.83333333333334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29</v>
      </c>
      <c r="D41" s="6">
        <v>27</v>
      </c>
      <c r="E41" s="6">
        <v>28</v>
      </c>
      <c r="F41" s="6">
        <v>27</v>
      </c>
      <c r="G41" s="6">
        <v>28</v>
      </c>
      <c r="H41" s="6">
        <v>29</v>
      </c>
      <c r="I41" s="6">
        <v>28</v>
      </c>
      <c r="J41" s="6">
        <v>28</v>
      </c>
      <c r="K41" s="6">
        <v>27</v>
      </c>
      <c r="L41" s="6">
        <v>28</v>
      </c>
      <c r="M41" s="6">
        <v>28</v>
      </c>
      <c r="N41" s="6">
        <v>29</v>
      </c>
      <c r="O41" s="7">
        <v>28</v>
      </c>
    </row>
    <row r="42" spans="2:15" ht="12.75">
      <c r="B42" t="s">
        <v>48</v>
      </c>
      <c r="C42" s="6">
        <v>3</v>
      </c>
      <c r="D42" s="6">
        <v>2</v>
      </c>
      <c r="E42" s="6">
        <v>3</v>
      </c>
      <c r="F42" s="6">
        <v>4</v>
      </c>
      <c r="G42" s="6">
        <v>6</v>
      </c>
      <c r="H42" s="6">
        <v>6</v>
      </c>
      <c r="I42" s="6">
        <v>6</v>
      </c>
      <c r="J42" s="6">
        <v>5</v>
      </c>
      <c r="K42" s="6">
        <v>7</v>
      </c>
      <c r="L42" s="6">
        <v>5</v>
      </c>
      <c r="M42" s="6">
        <v>6</v>
      </c>
      <c r="N42" s="6">
        <v>8</v>
      </c>
      <c r="O42" s="7">
        <v>5.083333333333333</v>
      </c>
    </row>
    <row r="43" spans="2:15" ht="12.75">
      <c r="B43" t="s">
        <v>49</v>
      </c>
      <c r="C43" s="6">
        <v>1</v>
      </c>
      <c r="D43" s="6">
        <v>1</v>
      </c>
      <c r="E43" s="6">
        <v>2</v>
      </c>
      <c r="F43" s="6">
        <v>2</v>
      </c>
      <c r="G43" s="6">
        <v>2</v>
      </c>
      <c r="H43" s="6">
        <v>2</v>
      </c>
      <c r="I43" s="6">
        <v>3</v>
      </c>
      <c r="J43" s="6">
        <v>3</v>
      </c>
      <c r="K43" s="6">
        <v>3</v>
      </c>
      <c r="L43" s="6">
        <v>2</v>
      </c>
      <c r="M43" s="6">
        <v>2</v>
      </c>
      <c r="N43" s="6">
        <v>3</v>
      </c>
      <c r="O43" s="7">
        <v>2.1666666666666665</v>
      </c>
    </row>
    <row r="44" spans="2:15" ht="12.75">
      <c r="B44" t="s">
        <v>50</v>
      </c>
      <c r="C44" s="6">
        <v>1</v>
      </c>
      <c r="D44" s="6">
        <v>3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3</v>
      </c>
      <c r="K44" s="6">
        <v>3</v>
      </c>
      <c r="L44" s="6">
        <v>3</v>
      </c>
      <c r="M44" s="6">
        <v>2</v>
      </c>
      <c r="N44" s="6">
        <v>2</v>
      </c>
      <c r="O44" s="7">
        <v>2.25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15</v>
      </c>
      <c r="D46" s="6">
        <v>15</v>
      </c>
      <c r="E46" s="6">
        <v>15</v>
      </c>
      <c r="F46" s="6">
        <v>15</v>
      </c>
      <c r="G46" s="6">
        <v>15</v>
      </c>
      <c r="H46" s="6">
        <v>15</v>
      </c>
      <c r="I46" s="6">
        <v>15</v>
      </c>
      <c r="J46" s="6">
        <v>15</v>
      </c>
      <c r="K46" s="6">
        <v>10</v>
      </c>
      <c r="L46" s="6">
        <v>10</v>
      </c>
      <c r="M46" s="6">
        <v>10</v>
      </c>
      <c r="N46" s="6">
        <v>10</v>
      </c>
      <c r="O46" s="7">
        <v>13.333333333333334</v>
      </c>
    </row>
    <row r="47" spans="2:15" ht="12.75">
      <c r="B47" t="s">
        <v>53</v>
      </c>
      <c r="C47" s="6">
        <v>7</v>
      </c>
      <c r="D47" s="6">
        <v>8</v>
      </c>
      <c r="E47" s="6">
        <v>8</v>
      </c>
      <c r="F47" s="6">
        <v>8</v>
      </c>
      <c r="G47" s="6">
        <v>8</v>
      </c>
      <c r="H47" s="6">
        <v>10</v>
      </c>
      <c r="I47" s="6">
        <v>1</v>
      </c>
      <c r="J47" s="6">
        <v>0</v>
      </c>
      <c r="K47" s="6">
        <v>7</v>
      </c>
      <c r="L47" s="6">
        <v>9</v>
      </c>
      <c r="M47" s="6">
        <v>7</v>
      </c>
      <c r="N47" s="6">
        <v>10</v>
      </c>
      <c r="O47" s="7">
        <v>6.916666666666667</v>
      </c>
    </row>
    <row r="48" spans="2:15" ht="12.75">
      <c r="B48" t="s">
        <v>54</v>
      </c>
      <c r="C48" s="6">
        <v>2</v>
      </c>
      <c r="D48" s="6">
        <v>2</v>
      </c>
      <c r="E48" s="6">
        <v>2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2</v>
      </c>
      <c r="L48" s="6">
        <v>0</v>
      </c>
      <c r="M48" s="6">
        <v>1</v>
      </c>
      <c r="N48" s="6">
        <v>1</v>
      </c>
      <c r="O48" s="7">
        <v>1.25</v>
      </c>
    </row>
    <row r="49" spans="2:15" ht="12.75">
      <c r="B49" t="s">
        <v>55</v>
      </c>
      <c r="C49" s="6">
        <v>3</v>
      </c>
      <c r="D49" s="6">
        <v>3</v>
      </c>
      <c r="E49" s="6">
        <v>4</v>
      </c>
      <c r="F49" s="6">
        <v>2</v>
      </c>
      <c r="G49" s="6">
        <v>2</v>
      </c>
      <c r="H49" s="6">
        <v>2</v>
      </c>
      <c r="I49" s="6">
        <v>2</v>
      </c>
      <c r="J49" s="6">
        <v>2</v>
      </c>
      <c r="K49" s="6">
        <v>2</v>
      </c>
      <c r="L49" s="6">
        <v>2</v>
      </c>
      <c r="M49" s="6">
        <v>3</v>
      </c>
      <c r="N49" s="6">
        <v>3</v>
      </c>
      <c r="O49" s="7">
        <v>2.5</v>
      </c>
    </row>
    <row r="50" spans="2:15" ht="12.75">
      <c r="B50" t="s">
        <v>29</v>
      </c>
      <c r="C50" s="6">
        <v>3</v>
      </c>
      <c r="D50" s="6">
        <v>2</v>
      </c>
      <c r="E50" s="6">
        <v>2</v>
      </c>
      <c r="F50" s="6">
        <v>3</v>
      </c>
      <c r="G50" s="6">
        <v>3</v>
      </c>
      <c r="H50" s="6">
        <v>2</v>
      </c>
      <c r="I50" s="6">
        <v>4</v>
      </c>
      <c r="J50" s="6">
        <v>3</v>
      </c>
      <c r="K50" s="6">
        <v>4</v>
      </c>
      <c r="L50" s="6">
        <v>4</v>
      </c>
      <c r="M50" s="6">
        <v>3</v>
      </c>
      <c r="N50" s="6">
        <v>3</v>
      </c>
      <c r="O50" s="7">
        <v>3</v>
      </c>
    </row>
    <row r="51" spans="2:15" s="1" customFormat="1" ht="12.75">
      <c r="B51" s="1" t="s">
        <v>30</v>
      </c>
      <c r="C51" s="7">
        <v>64</v>
      </c>
      <c r="D51" s="7">
        <v>63</v>
      </c>
      <c r="E51" s="7">
        <v>66</v>
      </c>
      <c r="F51" s="7">
        <v>64</v>
      </c>
      <c r="G51" s="7">
        <v>67</v>
      </c>
      <c r="H51" s="7">
        <v>69</v>
      </c>
      <c r="I51" s="7">
        <v>62</v>
      </c>
      <c r="J51" s="7">
        <v>60</v>
      </c>
      <c r="K51" s="7">
        <v>65</v>
      </c>
      <c r="L51" s="7">
        <v>63</v>
      </c>
      <c r="M51" s="7">
        <v>62</v>
      </c>
      <c r="N51" s="7">
        <v>69</v>
      </c>
      <c r="O51" s="7">
        <v>64.5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15</v>
      </c>
      <c r="D53" s="6">
        <v>15</v>
      </c>
      <c r="E53" s="6">
        <v>14</v>
      </c>
      <c r="F53" s="6">
        <v>14</v>
      </c>
      <c r="G53" s="6">
        <v>16</v>
      </c>
      <c r="H53" s="6">
        <v>15</v>
      </c>
      <c r="I53" s="6">
        <v>15</v>
      </c>
      <c r="J53" s="6">
        <v>15</v>
      </c>
      <c r="K53" s="6">
        <v>16</v>
      </c>
      <c r="L53" s="6">
        <v>15</v>
      </c>
      <c r="M53" s="6">
        <v>15</v>
      </c>
      <c r="N53" s="6">
        <v>15</v>
      </c>
      <c r="O53" s="7">
        <v>15</v>
      </c>
    </row>
    <row r="54" spans="2:15" ht="12.75">
      <c r="B54" t="s">
        <v>58</v>
      </c>
      <c r="C54" s="6">
        <v>1</v>
      </c>
      <c r="D54" s="6">
        <v>1</v>
      </c>
      <c r="E54" s="6">
        <v>1</v>
      </c>
      <c r="F54" s="6">
        <v>2</v>
      </c>
      <c r="G54" s="6">
        <v>2</v>
      </c>
      <c r="H54" s="6">
        <v>2</v>
      </c>
      <c r="I54" s="6">
        <v>2</v>
      </c>
      <c r="J54" s="6">
        <v>2</v>
      </c>
      <c r="K54" s="6">
        <v>2</v>
      </c>
      <c r="L54" s="6">
        <v>2</v>
      </c>
      <c r="M54" s="6">
        <v>2</v>
      </c>
      <c r="N54" s="6">
        <v>2</v>
      </c>
      <c r="O54" s="7">
        <v>1.75</v>
      </c>
    </row>
    <row r="55" spans="2:15" ht="12.75">
      <c r="B55" t="s">
        <v>59</v>
      </c>
      <c r="C55" s="6">
        <v>14</v>
      </c>
      <c r="D55" s="6">
        <v>13</v>
      </c>
      <c r="E55" s="6">
        <v>13</v>
      </c>
      <c r="F55" s="6">
        <v>12</v>
      </c>
      <c r="G55" s="6">
        <v>12</v>
      </c>
      <c r="H55" s="6">
        <v>16</v>
      </c>
      <c r="I55" s="6">
        <v>13</v>
      </c>
      <c r="J55" s="6">
        <v>14</v>
      </c>
      <c r="K55" s="6">
        <v>17</v>
      </c>
      <c r="L55" s="6">
        <v>14</v>
      </c>
      <c r="M55" s="6">
        <v>13</v>
      </c>
      <c r="N55" s="6">
        <v>13</v>
      </c>
      <c r="O55" s="7">
        <v>13.666666666666666</v>
      </c>
    </row>
    <row r="56" spans="2:15" ht="12.75">
      <c r="B56" t="s">
        <v>60</v>
      </c>
      <c r="C56" s="6">
        <v>36</v>
      </c>
      <c r="D56" s="6">
        <v>36</v>
      </c>
      <c r="E56" s="6">
        <v>36</v>
      </c>
      <c r="F56" s="6">
        <v>31</v>
      </c>
      <c r="G56" s="6">
        <v>31</v>
      </c>
      <c r="H56" s="6">
        <v>10</v>
      </c>
      <c r="I56" s="6">
        <v>10</v>
      </c>
      <c r="J56" s="6">
        <v>10</v>
      </c>
      <c r="K56" s="6">
        <v>10</v>
      </c>
      <c r="L56" s="6">
        <v>12</v>
      </c>
      <c r="M56" s="6">
        <v>12</v>
      </c>
      <c r="N56" s="6">
        <v>20</v>
      </c>
      <c r="O56" s="7">
        <v>21.166666666666668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v>0.08333333333333333</v>
      </c>
    </row>
    <row r="59" spans="2:15" ht="12.75">
      <c r="B59" t="s">
        <v>63</v>
      </c>
      <c r="C59" s="6">
        <v>12</v>
      </c>
      <c r="D59" s="6">
        <v>9</v>
      </c>
      <c r="E59" s="6">
        <v>11</v>
      </c>
      <c r="F59" s="6">
        <v>12</v>
      </c>
      <c r="G59" s="6">
        <v>9</v>
      </c>
      <c r="H59" s="6">
        <v>8</v>
      </c>
      <c r="I59" s="6">
        <v>8</v>
      </c>
      <c r="J59" s="6">
        <v>9</v>
      </c>
      <c r="K59" s="6">
        <v>9</v>
      </c>
      <c r="L59" s="6">
        <v>7</v>
      </c>
      <c r="M59" s="6">
        <v>7</v>
      </c>
      <c r="N59" s="6">
        <v>8</v>
      </c>
      <c r="O59" s="7">
        <v>9.083333333333334</v>
      </c>
    </row>
    <row r="60" spans="2:15" ht="12.75">
      <c r="B60" t="s">
        <v>64</v>
      </c>
      <c r="C60" s="6">
        <v>18</v>
      </c>
      <c r="D60" s="6">
        <v>15</v>
      </c>
      <c r="E60" s="6">
        <v>17</v>
      </c>
      <c r="F60" s="6">
        <v>17</v>
      </c>
      <c r="G60" s="6">
        <v>15</v>
      </c>
      <c r="H60" s="6">
        <v>15</v>
      </c>
      <c r="I60" s="6">
        <v>15</v>
      </c>
      <c r="J60" s="6">
        <v>17</v>
      </c>
      <c r="K60" s="6">
        <v>15</v>
      </c>
      <c r="L60" s="6">
        <v>14</v>
      </c>
      <c r="M60" s="6">
        <v>15</v>
      </c>
      <c r="N60" s="6">
        <v>17</v>
      </c>
      <c r="O60" s="7">
        <v>15.833333333333334</v>
      </c>
    </row>
    <row r="61" spans="2:15" ht="12.75">
      <c r="B61" t="s">
        <v>65</v>
      </c>
      <c r="C61" s="6">
        <v>8</v>
      </c>
      <c r="D61" s="6">
        <v>9</v>
      </c>
      <c r="E61" s="6">
        <v>10</v>
      </c>
      <c r="F61" s="6">
        <v>10</v>
      </c>
      <c r="G61" s="6">
        <v>9</v>
      </c>
      <c r="H61" s="6">
        <v>10</v>
      </c>
      <c r="I61" s="6">
        <v>11</v>
      </c>
      <c r="J61" s="6">
        <v>11</v>
      </c>
      <c r="K61" s="6">
        <v>11</v>
      </c>
      <c r="L61" s="6">
        <v>11</v>
      </c>
      <c r="M61" s="6">
        <v>11</v>
      </c>
      <c r="N61" s="6">
        <v>12</v>
      </c>
      <c r="O61" s="7">
        <v>10.25</v>
      </c>
    </row>
    <row r="62" spans="2:15" ht="12.75">
      <c r="B62" t="s">
        <v>66</v>
      </c>
      <c r="C62" s="6">
        <v>4</v>
      </c>
      <c r="D62" s="6">
        <v>4</v>
      </c>
      <c r="E62" s="6">
        <v>4</v>
      </c>
      <c r="F62" s="6">
        <v>4</v>
      </c>
      <c r="G62" s="6">
        <v>4</v>
      </c>
      <c r="H62" s="6">
        <v>3</v>
      </c>
      <c r="I62" s="6">
        <v>4</v>
      </c>
      <c r="J62" s="6">
        <v>4</v>
      </c>
      <c r="K62" s="6">
        <v>3</v>
      </c>
      <c r="L62" s="6">
        <v>3</v>
      </c>
      <c r="M62" s="6">
        <v>3</v>
      </c>
      <c r="N62" s="6">
        <v>4</v>
      </c>
      <c r="O62" s="7">
        <v>3.6666666666666665</v>
      </c>
    </row>
    <row r="63" spans="2:15" ht="12.75">
      <c r="B63" t="s">
        <v>67</v>
      </c>
      <c r="C63" s="6">
        <v>21</v>
      </c>
      <c r="D63" s="6">
        <v>17</v>
      </c>
      <c r="E63" s="6">
        <v>17</v>
      </c>
      <c r="F63" s="6">
        <v>17</v>
      </c>
      <c r="G63" s="6">
        <v>17</v>
      </c>
      <c r="H63" s="6">
        <v>15</v>
      </c>
      <c r="I63" s="6">
        <v>14</v>
      </c>
      <c r="J63" s="6">
        <v>15</v>
      </c>
      <c r="K63" s="6">
        <v>16</v>
      </c>
      <c r="L63" s="6">
        <v>17</v>
      </c>
      <c r="M63" s="6">
        <v>17</v>
      </c>
      <c r="N63" s="6">
        <v>16</v>
      </c>
      <c r="O63" s="7">
        <v>16.583333333333332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15</v>
      </c>
      <c r="D65" s="6">
        <v>12</v>
      </c>
      <c r="E65" s="6">
        <v>12</v>
      </c>
      <c r="F65" s="6">
        <v>12</v>
      </c>
      <c r="G65" s="6">
        <v>12</v>
      </c>
      <c r="H65" s="6">
        <v>12</v>
      </c>
      <c r="I65" s="6">
        <v>12</v>
      </c>
      <c r="J65" s="6">
        <v>12</v>
      </c>
      <c r="K65" s="6">
        <v>12</v>
      </c>
      <c r="L65" s="6">
        <v>12</v>
      </c>
      <c r="M65" s="6">
        <v>12</v>
      </c>
      <c r="N65" s="6">
        <v>12</v>
      </c>
      <c r="O65" s="7">
        <v>12.25</v>
      </c>
    </row>
    <row r="66" spans="2:15" ht="12.75">
      <c r="B66" t="s">
        <v>70</v>
      </c>
      <c r="C66" s="6">
        <v>9</v>
      </c>
      <c r="D66" s="6">
        <v>9</v>
      </c>
      <c r="E66" s="6">
        <v>8</v>
      </c>
      <c r="F66" s="6">
        <v>6</v>
      </c>
      <c r="G66" s="6">
        <v>2</v>
      </c>
      <c r="H66" s="6">
        <v>2</v>
      </c>
      <c r="I66" s="6">
        <v>2</v>
      </c>
      <c r="J66" s="6">
        <v>2</v>
      </c>
      <c r="K66" s="6">
        <v>3</v>
      </c>
      <c r="L66" s="6">
        <v>4</v>
      </c>
      <c r="M66" s="6">
        <v>4</v>
      </c>
      <c r="N66" s="6">
        <v>2</v>
      </c>
      <c r="O66" s="7">
        <v>4.416666666666667</v>
      </c>
    </row>
    <row r="67" spans="2:15" ht="12.75">
      <c r="B67" t="s">
        <v>29</v>
      </c>
      <c r="C67" s="6">
        <v>3</v>
      </c>
      <c r="D67" s="6">
        <v>2</v>
      </c>
      <c r="E67" s="6">
        <v>2</v>
      </c>
      <c r="F67" s="6">
        <v>1</v>
      </c>
      <c r="G67" s="6">
        <v>1</v>
      </c>
      <c r="H67" s="6">
        <v>2</v>
      </c>
      <c r="I67" s="6">
        <v>2</v>
      </c>
      <c r="J67" s="6">
        <v>2</v>
      </c>
      <c r="K67" s="6">
        <v>1</v>
      </c>
      <c r="L67" s="6">
        <v>2</v>
      </c>
      <c r="M67" s="6">
        <v>2</v>
      </c>
      <c r="N67" s="6">
        <v>2</v>
      </c>
      <c r="O67" s="7">
        <v>1.8333333333333333</v>
      </c>
    </row>
    <row r="68" spans="2:15" s="1" customFormat="1" ht="12.75">
      <c r="B68" s="1" t="s">
        <v>30</v>
      </c>
      <c r="C68" s="7">
        <v>157</v>
      </c>
      <c r="D68" s="7">
        <v>142</v>
      </c>
      <c r="E68" s="7">
        <v>145</v>
      </c>
      <c r="F68" s="7">
        <v>138</v>
      </c>
      <c r="G68" s="7">
        <v>130</v>
      </c>
      <c r="H68" s="7">
        <v>110</v>
      </c>
      <c r="I68" s="7">
        <v>108</v>
      </c>
      <c r="J68" s="7">
        <v>113</v>
      </c>
      <c r="K68" s="7">
        <v>115</v>
      </c>
      <c r="L68" s="7">
        <v>113</v>
      </c>
      <c r="M68" s="7">
        <v>113</v>
      </c>
      <c r="N68" s="7">
        <v>123</v>
      </c>
      <c r="O68" s="7">
        <v>125.58333333333333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8" t="s">
        <v>84</v>
      </c>
      <c r="D70" s="8" t="s">
        <v>84</v>
      </c>
      <c r="E70" s="8" t="s">
        <v>84</v>
      </c>
      <c r="F70" s="8" t="s">
        <v>84</v>
      </c>
      <c r="G70" s="8" t="s">
        <v>84</v>
      </c>
      <c r="H70" s="8" t="s">
        <v>84</v>
      </c>
      <c r="I70" s="8" t="s">
        <v>84</v>
      </c>
      <c r="J70" s="8" t="s">
        <v>84</v>
      </c>
      <c r="K70" s="8" t="s">
        <v>84</v>
      </c>
      <c r="L70" s="8" t="s">
        <v>84</v>
      </c>
      <c r="M70" s="8" t="s">
        <v>84</v>
      </c>
      <c r="N70" s="8" t="s">
        <v>84</v>
      </c>
      <c r="O70" s="9" t="s">
        <v>84</v>
      </c>
    </row>
    <row r="71" spans="2:15" ht="12.75">
      <c r="B71" t="s">
        <v>73</v>
      </c>
      <c r="C71" s="6">
        <v>2</v>
      </c>
      <c r="D71" s="6">
        <v>2</v>
      </c>
      <c r="E71" s="6">
        <v>3</v>
      </c>
      <c r="F71" s="6">
        <v>1</v>
      </c>
      <c r="G71" s="6">
        <v>2</v>
      </c>
      <c r="H71" s="6">
        <v>1</v>
      </c>
      <c r="I71" s="6">
        <v>1</v>
      </c>
      <c r="J71" s="6">
        <v>2</v>
      </c>
      <c r="K71" s="6">
        <v>2</v>
      </c>
      <c r="L71" s="6">
        <v>1</v>
      </c>
      <c r="M71" s="6">
        <v>2</v>
      </c>
      <c r="N71" s="6">
        <v>1</v>
      </c>
      <c r="O71" s="7">
        <v>1.6666666666666667</v>
      </c>
    </row>
    <row r="72" spans="2:15" ht="12.75">
      <c r="B72" t="s">
        <v>74</v>
      </c>
      <c r="C72" s="6">
        <v>4</v>
      </c>
      <c r="D72" s="6">
        <v>4</v>
      </c>
      <c r="E72" s="6">
        <v>2</v>
      </c>
      <c r="F72" s="6">
        <v>3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2</v>
      </c>
      <c r="M72" s="6">
        <v>3</v>
      </c>
      <c r="N72" s="6">
        <v>2</v>
      </c>
      <c r="O72" s="7">
        <v>2.0833333333333335</v>
      </c>
    </row>
    <row r="73" spans="2:15" ht="12.75">
      <c r="B73" t="s">
        <v>75</v>
      </c>
      <c r="C73" s="6">
        <v>8</v>
      </c>
      <c r="D73" s="6">
        <v>6</v>
      </c>
      <c r="E73" s="6">
        <v>7</v>
      </c>
      <c r="F73" s="6">
        <v>8</v>
      </c>
      <c r="G73" s="6">
        <v>6</v>
      </c>
      <c r="H73" s="6">
        <v>10</v>
      </c>
      <c r="I73" s="6">
        <v>8</v>
      </c>
      <c r="J73" s="6">
        <v>6</v>
      </c>
      <c r="K73" s="6">
        <v>9</v>
      </c>
      <c r="L73" s="6">
        <v>9</v>
      </c>
      <c r="M73" s="6">
        <v>9</v>
      </c>
      <c r="N73" s="6">
        <v>7</v>
      </c>
      <c r="O73" s="7">
        <v>7.75</v>
      </c>
    </row>
    <row r="74" spans="2:15" ht="12.75">
      <c r="B74" t="s">
        <v>76</v>
      </c>
      <c r="C74" s="6">
        <v>2</v>
      </c>
      <c r="D74" s="6">
        <v>2</v>
      </c>
      <c r="E74" s="6">
        <v>2</v>
      </c>
      <c r="F74" s="6">
        <v>2</v>
      </c>
      <c r="G74" s="6">
        <v>1</v>
      </c>
      <c r="H74" s="6">
        <v>1</v>
      </c>
      <c r="I74" s="6">
        <v>2</v>
      </c>
      <c r="J74" s="6">
        <v>2</v>
      </c>
      <c r="K74" s="6">
        <v>1</v>
      </c>
      <c r="L74" s="6">
        <v>2</v>
      </c>
      <c r="M74" s="6">
        <v>2</v>
      </c>
      <c r="N74" s="6">
        <v>1</v>
      </c>
      <c r="O74" s="7">
        <v>1.6666666666666667</v>
      </c>
    </row>
    <row r="75" spans="2:15" ht="12.75">
      <c r="B75" t="s">
        <v>77</v>
      </c>
      <c r="C75" s="6">
        <v>12</v>
      </c>
      <c r="D75" s="6">
        <v>10</v>
      </c>
      <c r="E75" s="6">
        <v>10</v>
      </c>
      <c r="F75" s="6">
        <v>11</v>
      </c>
      <c r="G75" s="6">
        <v>10</v>
      </c>
      <c r="H75" s="6">
        <v>10</v>
      </c>
      <c r="I75" s="6">
        <v>11</v>
      </c>
      <c r="J75" s="6">
        <v>10</v>
      </c>
      <c r="K75" s="6">
        <v>11</v>
      </c>
      <c r="L75" s="6">
        <v>11</v>
      </c>
      <c r="M75" s="6">
        <v>11</v>
      </c>
      <c r="N75" s="6">
        <v>9</v>
      </c>
      <c r="O75" s="7">
        <v>10.5</v>
      </c>
    </row>
    <row r="76" spans="2:15" ht="12.75">
      <c r="B76" t="s">
        <v>78</v>
      </c>
      <c r="C76" s="6">
        <v>6</v>
      </c>
      <c r="D76" s="6">
        <v>6</v>
      </c>
      <c r="E76" s="6">
        <v>4</v>
      </c>
      <c r="F76" s="6">
        <v>5</v>
      </c>
      <c r="G76" s="6">
        <v>7</v>
      </c>
      <c r="H76" s="6">
        <v>6</v>
      </c>
      <c r="I76" s="6">
        <v>5</v>
      </c>
      <c r="J76" s="6">
        <v>3</v>
      </c>
      <c r="K76" s="6">
        <v>4</v>
      </c>
      <c r="L76" s="6">
        <v>5</v>
      </c>
      <c r="M76" s="6">
        <v>6</v>
      </c>
      <c r="N76" s="6">
        <v>6</v>
      </c>
      <c r="O76" s="7">
        <v>5.25</v>
      </c>
    </row>
    <row r="77" spans="2:15" ht="12.75">
      <c r="B77" t="s">
        <v>79</v>
      </c>
      <c r="C77" s="6">
        <v>16</v>
      </c>
      <c r="D77" s="6">
        <v>16</v>
      </c>
      <c r="E77" s="6">
        <v>13</v>
      </c>
      <c r="F77" s="6">
        <v>18</v>
      </c>
      <c r="G77" s="6">
        <v>14</v>
      </c>
      <c r="H77" s="6">
        <v>13</v>
      </c>
      <c r="I77" s="6">
        <v>16</v>
      </c>
      <c r="J77" s="6">
        <v>13</v>
      </c>
      <c r="K77" s="6">
        <v>10</v>
      </c>
      <c r="L77" s="6">
        <v>13</v>
      </c>
      <c r="M77" s="6">
        <v>14</v>
      </c>
      <c r="N77" s="6">
        <v>14</v>
      </c>
      <c r="O77" s="7">
        <v>14.166666666666666</v>
      </c>
    </row>
    <row r="78" spans="2:15" ht="12.75">
      <c r="B78" t="s">
        <v>80</v>
      </c>
      <c r="C78" s="6">
        <v>18</v>
      </c>
      <c r="D78" s="6">
        <v>18</v>
      </c>
      <c r="E78" s="6">
        <v>18</v>
      </c>
      <c r="F78" s="6">
        <v>18</v>
      </c>
      <c r="G78" s="6">
        <v>18</v>
      </c>
      <c r="H78" s="6">
        <v>18</v>
      </c>
      <c r="I78" s="6">
        <v>18</v>
      </c>
      <c r="J78" s="6">
        <v>18</v>
      </c>
      <c r="K78" s="6">
        <v>18</v>
      </c>
      <c r="L78" s="6">
        <v>18</v>
      </c>
      <c r="M78" s="6">
        <v>18</v>
      </c>
      <c r="N78" s="6">
        <v>18</v>
      </c>
      <c r="O78" s="7">
        <v>18</v>
      </c>
    </row>
    <row r="79" spans="2:15" ht="12.75">
      <c r="B79" t="s">
        <v>81</v>
      </c>
      <c r="C79" s="6">
        <v>4</v>
      </c>
      <c r="D79" s="6">
        <v>4</v>
      </c>
      <c r="E79" s="6">
        <v>4</v>
      </c>
      <c r="F79" s="6">
        <v>5</v>
      </c>
      <c r="G79" s="6">
        <v>4</v>
      </c>
      <c r="H79" s="6">
        <v>4</v>
      </c>
      <c r="I79" s="6">
        <v>4</v>
      </c>
      <c r="J79" s="6">
        <v>4</v>
      </c>
      <c r="K79" s="6">
        <v>4</v>
      </c>
      <c r="L79" s="6">
        <v>4</v>
      </c>
      <c r="M79" s="6">
        <v>4</v>
      </c>
      <c r="N79" s="6">
        <v>4</v>
      </c>
      <c r="O79" s="7">
        <v>4.083333333333333</v>
      </c>
    </row>
    <row r="80" spans="2:15" ht="12.75">
      <c r="B80" t="s">
        <v>82</v>
      </c>
      <c r="C80" s="6">
        <v>16</v>
      </c>
      <c r="D80" s="6">
        <v>16</v>
      </c>
      <c r="E80" s="6">
        <v>16</v>
      </c>
      <c r="F80" s="6">
        <v>16</v>
      </c>
      <c r="G80" s="6">
        <v>16</v>
      </c>
      <c r="H80" s="6">
        <v>16</v>
      </c>
      <c r="I80" s="6">
        <v>16</v>
      </c>
      <c r="J80" s="6">
        <v>16</v>
      </c>
      <c r="K80" s="6">
        <v>16</v>
      </c>
      <c r="L80" s="6">
        <v>16</v>
      </c>
      <c r="M80" s="6">
        <v>16</v>
      </c>
      <c r="N80" s="6">
        <v>16</v>
      </c>
      <c r="O80" s="7">
        <v>16</v>
      </c>
    </row>
    <row r="81" spans="2:15" ht="12.75">
      <c r="B81" t="s">
        <v>83</v>
      </c>
      <c r="C81" s="6">
        <v>27</v>
      </c>
      <c r="D81" s="6">
        <v>23</v>
      </c>
      <c r="E81" s="6">
        <v>25</v>
      </c>
      <c r="F81" s="6">
        <v>23</v>
      </c>
      <c r="G81" s="6">
        <v>23</v>
      </c>
      <c r="H81" s="6">
        <v>23</v>
      </c>
      <c r="I81" s="6">
        <v>21</v>
      </c>
      <c r="J81" s="6">
        <v>21</v>
      </c>
      <c r="K81" s="6">
        <v>26</v>
      </c>
      <c r="L81" s="6">
        <v>22</v>
      </c>
      <c r="M81" s="6">
        <v>22</v>
      </c>
      <c r="N81" s="6">
        <v>22</v>
      </c>
      <c r="O81" s="7">
        <v>23.166666666666668</v>
      </c>
    </row>
    <row r="82" spans="2:15" ht="12.75">
      <c r="B82" t="s">
        <v>29</v>
      </c>
      <c r="C82" s="6">
        <v>4</v>
      </c>
      <c r="D82" s="6">
        <v>1</v>
      </c>
      <c r="E82" s="6">
        <v>2</v>
      </c>
      <c r="F82" s="6">
        <v>3</v>
      </c>
      <c r="G82" s="6">
        <v>2</v>
      </c>
      <c r="H82" s="6">
        <v>1</v>
      </c>
      <c r="I82" s="6">
        <v>2</v>
      </c>
      <c r="J82" s="6">
        <v>2</v>
      </c>
      <c r="K82" s="6">
        <v>4</v>
      </c>
      <c r="L82" s="6">
        <v>1</v>
      </c>
      <c r="M82" s="6">
        <v>2</v>
      </c>
      <c r="N82" s="6">
        <v>3</v>
      </c>
      <c r="O82" s="7">
        <v>2.25</v>
      </c>
    </row>
    <row r="83" spans="2:15" s="1" customFormat="1" ht="12.75">
      <c r="B83" s="1" t="s">
        <v>30</v>
      </c>
      <c r="C83" s="7">
        <v>119</v>
      </c>
      <c r="D83" s="7">
        <v>108</v>
      </c>
      <c r="E83" s="7">
        <v>106</v>
      </c>
      <c r="F83" s="7">
        <v>113</v>
      </c>
      <c r="G83" s="7">
        <v>104</v>
      </c>
      <c r="H83" s="7">
        <v>104</v>
      </c>
      <c r="I83" s="7">
        <v>105</v>
      </c>
      <c r="J83" s="7">
        <v>98</v>
      </c>
      <c r="K83" s="7">
        <v>106</v>
      </c>
      <c r="L83" s="7">
        <v>104</v>
      </c>
      <c r="M83" s="7">
        <v>109</v>
      </c>
      <c r="N83" s="7">
        <v>103</v>
      </c>
      <c r="O83" s="7">
        <v>106.58333333333333</v>
      </c>
    </row>
    <row r="84" spans="2:15" s="1" customFormat="1" ht="12.75">
      <c r="B84" s="1" t="s">
        <v>2</v>
      </c>
      <c r="C84" s="7">
        <v>1857</v>
      </c>
      <c r="D84" s="7">
        <v>1827</v>
      </c>
      <c r="E84" s="7">
        <v>1761</v>
      </c>
      <c r="F84" s="7">
        <v>1608</v>
      </c>
      <c r="G84" s="7">
        <v>1610</v>
      </c>
      <c r="H84" s="7">
        <v>1716</v>
      </c>
      <c r="I84" s="7">
        <v>1754</v>
      </c>
      <c r="J84" s="7">
        <v>1756</v>
      </c>
      <c r="K84" s="7">
        <v>1824</v>
      </c>
      <c r="L84" s="7">
        <v>1825</v>
      </c>
      <c r="M84" s="7">
        <v>1876</v>
      </c>
      <c r="N84" s="7">
        <v>1834</v>
      </c>
      <c r="O84" s="7">
        <v>1770.6666666666667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" top="0.52" bottom="0.51" header="0.5" footer="0.5"/>
  <pageSetup fitToHeight="2" fitToWidth="1"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710937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31</v>
      </c>
      <c r="D9" s="6">
        <v>24</v>
      </c>
      <c r="E9" s="6">
        <v>21</v>
      </c>
      <c r="F9" s="6">
        <v>34</v>
      </c>
      <c r="G9" s="6">
        <v>41</v>
      </c>
      <c r="H9" s="6">
        <v>40</v>
      </c>
      <c r="I9" s="6">
        <v>38</v>
      </c>
      <c r="J9" s="6">
        <v>49</v>
      </c>
      <c r="K9" s="6">
        <v>47</v>
      </c>
      <c r="L9" s="6">
        <v>60</v>
      </c>
      <c r="M9" s="6">
        <v>60</v>
      </c>
      <c r="N9" s="6">
        <v>64</v>
      </c>
      <c r="O9" s="7">
        <f>AVERAGE(C9:N9)</f>
        <v>42.416666666666664</v>
      </c>
    </row>
    <row r="10" spans="2:15" ht="12.75">
      <c r="B10" t="s">
        <v>18</v>
      </c>
      <c r="C10" s="6">
        <v>9</v>
      </c>
      <c r="D10" s="6">
        <v>14</v>
      </c>
      <c r="E10" s="6">
        <v>12</v>
      </c>
      <c r="F10" s="6">
        <v>10</v>
      </c>
      <c r="G10" s="6">
        <v>10</v>
      </c>
      <c r="H10" s="6">
        <v>14</v>
      </c>
      <c r="I10" s="6">
        <v>12</v>
      </c>
      <c r="J10" s="6">
        <v>10</v>
      </c>
      <c r="K10" s="6">
        <v>10</v>
      </c>
      <c r="L10" s="6">
        <v>9</v>
      </c>
      <c r="M10" s="6">
        <v>12</v>
      </c>
      <c r="N10" s="6">
        <v>10</v>
      </c>
      <c r="O10" s="7">
        <f aca="true" t="shared" si="0" ref="O10:O22">AVERAGE(C10:N10)</f>
        <v>11</v>
      </c>
    </row>
    <row r="11" spans="2:15" ht="12.75">
      <c r="B11" t="s">
        <v>19</v>
      </c>
      <c r="C11" s="6">
        <v>26</v>
      </c>
      <c r="D11" s="6">
        <v>27</v>
      </c>
      <c r="E11" s="6">
        <v>27</v>
      </c>
      <c r="F11" s="6">
        <v>25</v>
      </c>
      <c r="G11" s="6">
        <v>25</v>
      </c>
      <c r="H11" s="6">
        <v>24</v>
      </c>
      <c r="I11" s="6">
        <v>24</v>
      </c>
      <c r="J11" s="6">
        <v>24</v>
      </c>
      <c r="K11" s="6">
        <v>24</v>
      </c>
      <c r="L11" s="6">
        <v>24</v>
      </c>
      <c r="M11" s="6">
        <v>24</v>
      </c>
      <c r="N11" s="6">
        <v>24</v>
      </c>
      <c r="O11" s="7">
        <f t="shared" si="0"/>
        <v>24.833333333333332</v>
      </c>
    </row>
    <row r="12" spans="2:15" ht="12.75">
      <c r="B12" t="s">
        <v>20</v>
      </c>
      <c r="C12" s="6">
        <v>166</v>
      </c>
      <c r="D12" s="6">
        <v>239</v>
      </c>
      <c r="E12" s="6">
        <v>237</v>
      </c>
      <c r="F12" s="6">
        <v>83</v>
      </c>
      <c r="G12" s="6">
        <v>103</v>
      </c>
      <c r="H12" s="6">
        <v>187</v>
      </c>
      <c r="I12" s="6">
        <v>159</v>
      </c>
      <c r="J12" s="6">
        <v>170</v>
      </c>
      <c r="K12" s="6">
        <v>177</v>
      </c>
      <c r="L12" s="6">
        <v>199</v>
      </c>
      <c r="M12" s="6">
        <v>225</v>
      </c>
      <c r="N12" s="6">
        <v>257</v>
      </c>
      <c r="O12" s="7">
        <f t="shared" si="0"/>
        <v>183.5</v>
      </c>
    </row>
    <row r="13" spans="2:15" ht="12.75">
      <c r="B13" t="s">
        <v>21</v>
      </c>
      <c r="C13" s="6">
        <v>4</v>
      </c>
      <c r="D13" s="6">
        <v>4</v>
      </c>
      <c r="E13" s="6">
        <v>4</v>
      </c>
      <c r="F13" s="6">
        <v>4</v>
      </c>
      <c r="G13" s="6">
        <v>4</v>
      </c>
      <c r="H13" s="6">
        <v>4</v>
      </c>
      <c r="I13" s="6">
        <v>4</v>
      </c>
      <c r="J13" s="6">
        <v>4</v>
      </c>
      <c r="K13" s="6">
        <v>4</v>
      </c>
      <c r="L13" s="6">
        <v>3</v>
      </c>
      <c r="M13" s="6">
        <v>3</v>
      </c>
      <c r="N13" s="6">
        <v>3</v>
      </c>
      <c r="O13" s="7">
        <f t="shared" si="0"/>
        <v>3.75</v>
      </c>
    </row>
    <row r="14" spans="2:15" ht="12.75">
      <c r="B14" t="s">
        <v>22</v>
      </c>
      <c r="C14" s="6">
        <v>13</v>
      </c>
      <c r="D14" s="6">
        <v>13</v>
      </c>
      <c r="E14" s="6">
        <v>13</v>
      </c>
      <c r="F14" s="6">
        <v>13</v>
      </c>
      <c r="G14" s="6">
        <v>14</v>
      </c>
      <c r="H14" s="6">
        <v>15</v>
      </c>
      <c r="I14" s="6">
        <v>11</v>
      </c>
      <c r="J14" s="6">
        <v>10</v>
      </c>
      <c r="K14" s="6">
        <v>14</v>
      </c>
      <c r="L14" s="6">
        <v>11</v>
      </c>
      <c r="M14" s="6">
        <v>11</v>
      </c>
      <c r="N14" s="6">
        <v>15</v>
      </c>
      <c r="O14" s="7">
        <f t="shared" si="0"/>
        <v>12.75</v>
      </c>
    </row>
    <row r="15" spans="2:15" ht="12.75">
      <c r="B15" t="s">
        <v>23</v>
      </c>
      <c r="C15" s="6">
        <v>4</v>
      </c>
      <c r="D15" s="6">
        <v>6</v>
      </c>
      <c r="E15" s="6">
        <v>6</v>
      </c>
      <c r="F15" s="6">
        <v>6</v>
      </c>
      <c r="G15" s="6">
        <v>6</v>
      </c>
      <c r="H15" s="6">
        <v>6</v>
      </c>
      <c r="I15" s="6">
        <v>6</v>
      </c>
      <c r="J15" s="6">
        <v>6</v>
      </c>
      <c r="K15" s="6">
        <v>6</v>
      </c>
      <c r="L15" s="6">
        <v>6</v>
      </c>
      <c r="M15" s="6">
        <v>6</v>
      </c>
      <c r="N15" s="6">
        <v>6</v>
      </c>
      <c r="O15" s="7">
        <f t="shared" si="0"/>
        <v>5.833333333333333</v>
      </c>
    </row>
    <row r="16" spans="2:15" ht="12.75">
      <c r="B16" t="s">
        <v>24</v>
      </c>
      <c r="C16" s="6">
        <v>48</v>
      </c>
      <c r="D16" s="6">
        <v>44</v>
      </c>
      <c r="E16" s="6">
        <v>43</v>
      </c>
      <c r="F16" s="6">
        <v>42</v>
      </c>
      <c r="G16" s="6">
        <v>34</v>
      </c>
      <c r="H16" s="6">
        <v>35</v>
      </c>
      <c r="I16" s="6">
        <v>37</v>
      </c>
      <c r="J16" s="6">
        <v>32</v>
      </c>
      <c r="K16" s="6">
        <v>30</v>
      </c>
      <c r="L16" s="6">
        <v>30</v>
      </c>
      <c r="M16" s="6">
        <v>30</v>
      </c>
      <c r="N16" s="6">
        <v>28</v>
      </c>
      <c r="O16" s="7">
        <f t="shared" si="0"/>
        <v>36.083333333333336</v>
      </c>
    </row>
    <row r="17" spans="2:15" ht="12.75">
      <c r="B17" t="s">
        <v>25</v>
      </c>
      <c r="C17" s="6">
        <v>7</v>
      </c>
      <c r="D17" s="6">
        <v>7</v>
      </c>
      <c r="E17" s="6">
        <v>6</v>
      </c>
      <c r="F17" s="6">
        <v>5</v>
      </c>
      <c r="G17" s="6">
        <v>6</v>
      </c>
      <c r="H17" s="6">
        <v>6</v>
      </c>
      <c r="I17" s="6">
        <v>7</v>
      </c>
      <c r="J17" s="6">
        <v>7</v>
      </c>
      <c r="K17" s="6">
        <v>5</v>
      </c>
      <c r="L17" s="6">
        <v>4</v>
      </c>
      <c r="M17" s="6">
        <v>5</v>
      </c>
      <c r="N17" s="6">
        <v>5</v>
      </c>
      <c r="O17" s="7">
        <f t="shared" si="0"/>
        <v>5.833333333333333</v>
      </c>
    </row>
    <row r="18" spans="2:15" ht="12.75">
      <c r="B18" t="s">
        <v>26</v>
      </c>
      <c r="C18" s="6">
        <v>1</v>
      </c>
      <c r="D18" s="6">
        <v>1</v>
      </c>
      <c r="E18" s="6">
        <v>3</v>
      </c>
      <c r="F18" s="6">
        <v>3</v>
      </c>
      <c r="G18" s="6">
        <v>3</v>
      </c>
      <c r="H18" s="6">
        <v>2</v>
      </c>
      <c r="I18" s="6">
        <v>3</v>
      </c>
      <c r="J18" s="6">
        <v>1</v>
      </c>
      <c r="K18" s="6">
        <v>3</v>
      </c>
      <c r="L18" s="6">
        <v>3</v>
      </c>
      <c r="M18" s="6">
        <v>3</v>
      </c>
      <c r="N18" s="6">
        <v>3</v>
      </c>
      <c r="O18" s="7">
        <f t="shared" si="0"/>
        <v>2.4166666666666665</v>
      </c>
    </row>
    <row r="19" spans="2:15" ht="12.75">
      <c r="B19" t="s">
        <v>27</v>
      </c>
      <c r="C19" s="6">
        <v>844</v>
      </c>
      <c r="D19" s="6">
        <v>684</v>
      </c>
      <c r="E19" s="6">
        <v>611</v>
      </c>
      <c r="F19" s="6">
        <v>612</v>
      </c>
      <c r="G19" s="6">
        <v>637</v>
      </c>
      <c r="H19" s="6">
        <v>695</v>
      </c>
      <c r="I19" s="6">
        <v>741</v>
      </c>
      <c r="J19" s="6">
        <v>798</v>
      </c>
      <c r="K19" s="6">
        <v>848</v>
      </c>
      <c r="L19" s="6">
        <v>860</v>
      </c>
      <c r="M19" s="6">
        <v>868</v>
      </c>
      <c r="N19" s="6">
        <v>857</v>
      </c>
      <c r="O19" s="7">
        <f t="shared" si="0"/>
        <v>754.5833333333334</v>
      </c>
    </row>
    <row r="20" spans="2:15" ht="12.75">
      <c r="B20" t="s">
        <v>28</v>
      </c>
      <c r="C20" s="6">
        <v>52</v>
      </c>
      <c r="D20" s="6">
        <v>52</v>
      </c>
      <c r="E20" s="6">
        <v>52</v>
      </c>
      <c r="F20" s="6">
        <v>61</v>
      </c>
      <c r="G20" s="6">
        <v>61</v>
      </c>
      <c r="H20" s="6">
        <v>59</v>
      </c>
      <c r="I20" s="6">
        <v>59</v>
      </c>
      <c r="J20" s="6">
        <v>59</v>
      </c>
      <c r="K20" s="6">
        <v>59</v>
      </c>
      <c r="L20" s="6">
        <v>59</v>
      </c>
      <c r="M20" s="6">
        <v>59</v>
      </c>
      <c r="N20" s="6">
        <v>59</v>
      </c>
      <c r="O20" s="7">
        <f t="shared" si="0"/>
        <v>57.583333333333336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 t="shared" si="0"/>
        <v>0</v>
      </c>
    </row>
    <row r="22" spans="2:15" s="1" customFormat="1" ht="12.75">
      <c r="B22" s="1" t="s">
        <v>30</v>
      </c>
      <c r="C22" s="7">
        <v>1205</v>
      </c>
      <c r="D22" s="7">
        <v>1115</v>
      </c>
      <c r="E22" s="7">
        <v>1035</v>
      </c>
      <c r="F22" s="7">
        <v>898</v>
      </c>
      <c r="G22" s="7">
        <v>944</v>
      </c>
      <c r="H22" s="7">
        <v>1087</v>
      </c>
      <c r="I22" s="7">
        <v>1100</v>
      </c>
      <c r="J22" s="7">
        <v>1170</v>
      </c>
      <c r="K22" s="7">
        <v>1227</v>
      </c>
      <c r="L22" s="7">
        <v>1269</v>
      </c>
      <c r="M22" s="7">
        <v>1306</v>
      </c>
      <c r="N22" s="7">
        <v>1331</v>
      </c>
      <c r="O22" s="7">
        <f t="shared" si="0"/>
        <v>1140.5833333333333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10</v>
      </c>
      <c r="D24" s="6">
        <v>7</v>
      </c>
      <c r="E24" s="6">
        <v>7</v>
      </c>
      <c r="F24" s="6">
        <v>10</v>
      </c>
      <c r="G24" s="6">
        <v>11</v>
      </c>
      <c r="H24" s="6">
        <v>11</v>
      </c>
      <c r="I24" s="6">
        <v>14</v>
      </c>
      <c r="J24" s="6">
        <v>13</v>
      </c>
      <c r="K24" s="6">
        <v>12</v>
      </c>
      <c r="L24" s="6">
        <v>10</v>
      </c>
      <c r="M24" s="6">
        <v>12</v>
      </c>
      <c r="N24" s="6">
        <v>14</v>
      </c>
      <c r="O24" s="7">
        <v>10.916666666666666</v>
      </c>
    </row>
    <row r="25" spans="2:15" ht="12.75">
      <c r="B25" t="s">
        <v>33</v>
      </c>
      <c r="C25" s="6">
        <v>1</v>
      </c>
      <c r="D25" s="6">
        <v>2</v>
      </c>
      <c r="E25" s="6">
        <v>2</v>
      </c>
      <c r="F25" s="6">
        <v>3</v>
      </c>
      <c r="G25" s="6">
        <v>2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7">
        <v>1.4166666666666667</v>
      </c>
    </row>
    <row r="26" spans="2:15" ht="12.75">
      <c r="B26" t="s">
        <v>34</v>
      </c>
      <c r="C26" s="6">
        <v>2</v>
      </c>
      <c r="D26" s="6">
        <v>3</v>
      </c>
      <c r="E26" s="6">
        <v>1</v>
      </c>
      <c r="F26" s="6">
        <v>1</v>
      </c>
      <c r="G26" s="6">
        <v>1</v>
      </c>
      <c r="H26" s="6">
        <v>1</v>
      </c>
      <c r="I26" s="6">
        <v>3</v>
      </c>
      <c r="J26" s="6">
        <v>2</v>
      </c>
      <c r="K26" s="6">
        <v>2</v>
      </c>
      <c r="L26" s="6">
        <v>3</v>
      </c>
      <c r="M26" s="6">
        <v>5</v>
      </c>
      <c r="N26" s="6">
        <v>5</v>
      </c>
      <c r="O26" s="7">
        <v>2.4166666666666665</v>
      </c>
    </row>
    <row r="27" spans="2:15" ht="12.75">
      <c r="B27" t="s">
        <v>35</v>
      </c>
      <c r="C27" s="6">
        <v>122</v>
      </c>
      <c r="D27" s="6">
        <v>122</v>
      </c>
      <c r="E27" s="6">
        <v>122</v>
      </c>
      <c r="F27" s="6">
        <v>122</v>
      </c>
      <c r="G27" s="6">
        <v>121</v>
      </c>
      <c r="H27" s="6">
        <v>121</v>
      </c>
      <c r="I27" s="6">
        <v>121</v>
      </c>
      <c r="J27" s="6">
        <v>112</v>
      </c>
      <c r="K27" s="6">
        <v>112</v>
      </c>
      <c r="L27" s="6">
        <v>112</v>
      </c>
      <c r="M27" s="6">
        <v>114</v>
      </c>
      <c r="N27" s="6">
        <v>90</v>
      </c>
      <c r="O27" s="7">
        <v>115.91666666666667</v>
      </c>
    </row>
    <row r="28" spans="2:15" ht="12.75">
      <c r="B28" t="s">
        <v>36</v>
      </c>
      <c r="C28" s="6">
        <v>46</v>
      </c>
      <c r="D28" s="6">
        <v>44</v>
      </c>
      <c r="E28" s="6">
        <v>43</v>
      </c>
      <c r="F28" s="6">
        <v>46</v>
      </c>
      <c r="G28" s="6">
        <v>46</v>
      </c>
      <c r="H28" s="6">
        <v>46</v>
      </c>
      <c r="I28" s="6">
        <v>47</v>
      </c>
      <c r="J28" s="6">
        <v>50</v>
      </c>
      <c r="K28" s="6">
        <v>51</v>
      </c>
      <c r="L28" s="6">
        <v>47</v>
      </c>
      <c r="M28" s="6">
        <v>48</v>
      </c>
      <c r="N28" s="6">
        <v>47</v>
      </c>
      <c r="O28" s="7">
        <v>46.75</v>
      </c>
    </row>
    <row r="29" spans="2:15" ht="12.75">
      <c r="B29" t="s">
        <v>37</v>
      </c>
      <c r="C29" s="6">
        <v>7</v>
      </c>
      <c r="D29" s="6">
        <v>10</v>
      </c>
      <c r="E29" s="6">
        <v>10</v>
      </c>
      <c r="F29" s="6">
        <v>8</v>
      </c>
      <c r="G29" s="6">
        <v>7</v>
      </c>
      <c r="H29" s="6">
        <v>7</v>
      </c>
      <c r="I29" s="6">
        <v>7</v>
      </c>
      <c r="J29" s="6">
        <v>7</v>
      </c>
      <c r="K29" s="6">
        <v>5</v>
      </c>
      <c r="L29" s="6">
        <v>8</v>
      </c>
      <c r="M29" s="6">
        <v>8</v>
      </c>
      <c r="N29" s="6">
        <v>7</v>
      </c>
      <c r="O29" s="7">
        <v>7.583333333333333</v>
      </c>
    </row>
    <row r="30" spans="2:15" ht="12.75">
      <c r="B30" t="s">
        <v>38</v>
      </c>
      <c r="C30" s="6">
        <v>6</v>
      </c>
      <c r="D30" s="6">
        <v>5</v>
      </c>
      <c r="E30" s="6">
        <v>5</v>
      </c>
      <c r="F30" s="6">
        <v>10</v>
      </c>
      <c r="G30" s="6">
        <v>9</v>
      </c>
      <c r="H30" s="6">
        <v>9</v>
      </c>
      <c r="I30" s="6">
        <v>7</v>
      </c>
      <c r="J30" s="6">
        <v>8</v>
      </c>
      <c r="K30" s="6">
        <v>10</v>
      </c>
      <c r="L30" s="6">
        <v>13</v>
      </c>
      <c r="M30" s="6">
        <v>13</v>
      </c>
      <c r="N30" s="6">
        <v>12</v>
      </c>
      <c r="O30" s="7">
        <v>8.916666666666666</v>
      </c>
    </row>
    <row r="31" spans="2:15" ht="12.75">
      <c r="B31" t="s">
        <v>39</v>
      </c>
      <c r="C31" s="6">
        <v>17</v>
      </c>
      <c r="D31" s="6">
        <v>17</v>
      </c>
      <c r="E31" s="6">
        <v>17</v>
      </c>
      <c r="F31" s="6">
        <v>17</v>
      </c>
      <c r="G31" s="6">
        <v>17</v>
      </c>
      <c r="H31" s="6">
        <v>17</v>
      </c>
      <c r="I31" s="6">
        <v>17</v>
      </c>
      <c r="J31" s="6">
        <v>16</v>
      </c>
      <c r="K31" s="6">
        <v>16</v>
      </c>
      <c r="L31" s="6">
        <v>16</v>
      </c>
      <c r="M31" s="6">
        <v>16</v>
      </c>
      <c r="N31" s="6">
        <v>17</v>
      </c>
      <c r="O31" s="7">
        <v>16.666666666666668</v>
      </c>
    </row>
    <row r="32" spans="2:15" ht="12.75">
      <c r="B32" t="s">
        <v>40</v>
      </c>
      <c r="C32" s="6">
        <v>3</v>
      </c>
      <c r="D32" s="6">
        <v>4</v>
      </c>
      <c r="E32" s="6">
        <v>4</v>
      </c>
      <c r="F32" s="6">
        <v>2</v>
      </c>
      <c r="G32" s="6">
        <v>2</v>
      </c>
      <c r="H32" s="6">
        <v>1</v>
      </c>
      <c r="I32" s="6">
        <v>2</v>
      </c>
      <c r="J32" s="6">
        <v>2</v>
      </c>
      <c r="K32" s="6">
        <v>3</v>
      </c>
      <c r="L32" s="6">
        <v>3</v>
      </c>
      <c r="M32" s="6">
        <v>3</v>
      </c>
      <c r="N32" s="6">
        <v>1</v>
      </c>
      <c r="O32" s="7">
        <v>2.5</v>
      </c>
    </row>
    <row r="33" spans="2:15" ht="12.75">
      <c r="B33" t="s">
        <v>41</v>
      </c>
      <c r="C33" s="6">
        <v>2</v>
      </c>
      <c r="D33" s="6">
        <v>2</v>
      </c>
      <c r="E33" s="6">
        <v>2</v>
      </c>
      <c r="F33" s="6">
        <v>2</v>
      </c>
      <c r="G33" s="6">
        <v>1</v>
      </c>
      <c r="H33" s="6">
        <v>1</v>
      </c>
      <c r="I33" s="6">
        <v>0</v>
      </c>
      <c r="J33" s="6">
        <v>0</v>
      </c>
      <c r="K33" s="6">
        <v>1</v>
      </c>
      <c r="L33" s="6">
        <v>2</v>
      </c>
      <c r="M33" s="6">
        <v>2</v>
      </c>
      <c r="N33" s="6">
        <v>2</v>
      </c>
      <c r="O33" s="7">
        <v>1.4166666666666667</v>
      </c>
    </row>
    <row r="34" spans="2:15" ht="12.75">
      <c r="B34" t="s">
        <v>42</v>
      </c>
      <c r="C34" s="6">
        <v>8</v>
      </c>
      <c r="D34" s="6">
        <v>9</v>
      </c>
      <c r="E34" s="6">
        <v>9</v>
      </c>
      <c r="F34" s="6">
        <v>10</v>
      </c>
      <c r="G34" s="6">
        <v>9</v>
      </c>
      <c r="H34" s="6">
        <v>8</v>
      </c>
      <c r="I34" s="6">
        <v>7</v>
      </c>
      <c r="J34" s="6">
        <v>9</v>
      </c>
      <c r="K34" s="6">
        <v>8</v>
      </c>
      <c r="L34" s="6">
        <v>9</v>
      </c>
      <c r="M34" s="6">
        <v>9</v>
      </c>
      <c r="N34" s="6">
        <v>9</v>
      </c>
      <c r="O34" s="7">
        <v>8.666666666666666</v>
      </c>
    </row>
    <row r="35" spans="2:15" ht="12.75">
      <c r="B35" t="s">
        <v>43</v>
      </c>
      <c r="C35" s="6">
        <v>4</v>
      </c>
      <c r="D35" s="6">
        <v>2</v>
      </c>
      <c r="E35" s="6">
        <v>2</v>
      </c>
      <c r="F35" s="6">
        <v>2</v>
      </c>
      <c r="G35" s="6">
        <v>3</v>
      </c>
      <c r="H35" s="6">
        <v>3</v>
      </c>
      <c r="I35" s="6">
        <v>3</v>
      </c>
      <c r="J35" s="6">
        <v>3</v>
      </c>
      <c r="K35" s="6">
        <v>2</v>
      </c>
      <c r="L35" s="6">
        <v>3</v>
      </c>
      <c r="M35" s="6">
        <v>3</v>
      </c>
      <c r="N35" s="6">
        <v>4</v>
      </c>
      <c r="O35" s="7">
        <v>2.8333333333333335</v>
      </c>
    </row>
    <row r="36" spans="2:15" ht="12.75">
      <c r="B36" t="s">
        <v>44</v>
      </c>
      <c r="C36" s="6">
        <v>4</v>
      </c>
      <c r="D36" s="6">
        <v>5</v>
      </c>
      <c r="E36" s="6">
        <v>5</v>
      </c>
      <c r="F36" s="6">
        <v>5</v>
      </c>
      <c r="G36" s="6">
        <v>6</v>
      </c>
      <c r="H36" s="6">
        <v>6</v>
      </c>
      <c r="I36" s="6">
        <v>5</v>
      </c>
      <c r="J36" s="6">
        <v>6</v>
      </c>
      <c r="K36" s="6">
        <v>6</v>
      </c>
      <c r="L36" s="6">
        <v>6</v>
      </c>
      <c r="M36" s="6">
        <v>5</v>
      </c>
      <c r="N36" s="6">
        <v>5</v>
      </c>
      <c r="O36" s="7">
        <v>5.333333333333333</v>
      </c>
    </row>
    <row r="37" spans="2:15" ht="12.75">
      <c r="B37" t="s">
        <v>45</v>
      </c>
      <c r="C37" s="8" t="s">
        <v>84</v>
      </c>
      <c r="D37" s="8" t="s">
        <v>84</v>
      </c>
      <c r="E37" s="8" t="s">
        <v>84</v>
      </c>
      <c r="F37" s="8" t="s">
        <v>84</v>
      </c>
      <c r="G37" s="8" t="s">
        <v>84</v>
      </c>
      <c r="H37" s="8" t="s">
        <v>84</v>
      </c>
      <c r="I37" s="8" t="s">
        <v>84</v>
      </c>
      <c r="J37" s="8" t="s">
        <v>84</v>
      </c>
      <c r="K37" s="8" t="s">
        <v>84</v>
      </c>
      <c r="L37" s="8" t="s">
        <v>84</v>
      </c>
      <c r="M37" s="8" t="s">
        <v>84</v>
      </c>
      <c r="N37" s="8" t="s">
        <v>84</v>
      </c>
      <c r="O37" s="8" t="s">
        <v>84</v>
      </c>
    </row>
    <row r="38" spans="2:15" ht="12.75">
      <c r="B38" t="s">
        <v>29</v>
      </c>
      <c r="C38" s="8" t="s">
        <v>84</v>
      </c>
      <c r="D38" s="8" t="s">
        <v>84</v>
      </c>
      <c r="E38" s="8" t="s">
        <v>84</v>
      </c>
      <c r="F38" s="8" t="s">
        <v>84</v>
      </c>
      <c r="G38" s="8" t="s">
        <v>84</v>
      </c>
      <c r="H38" s="8" t="s">
        <v>84</v>
      </c>
      <c r="I38" s="8" t="s">
        <v>84</v>
      </c>
      <c r="J38" s="8" t="s">
        <v>84</v>
      </c>
      <c r="K38" s="8" t="s">
        <v>84</v>
      </c>
      <c r="L38" s="8" t="s">
        <v>84</v>
      </c>
      <c r="M38" s="8" t="s">
        <v>84</v>
      </c>
      <c r="N38" s="8" t="s">
        <v>84</v>
      </c>
      <c r="O38" s="8" t="s">
        <v>84</v>
      </c>
    </row>
    <row r="39" spans="2:15" s="1" customFormat="1" ht="12.75">
      <c r="B39" s="1" t="s">
        <v>30</v>
      </c>
      <c r="C39" s="7">
        <v>232</v>
      </c>
      <c r="D39" s="7">
        <v>232</v>
      </c>
      <c r="E39" s="7">
        <v>229</v>
      </c>
      <c r="F39" s="7">
        <v>238</v>
      </c>
      <c r="G39" s="7">
        <v>235</v>
      </c>
      <c r="H39" s="7">
        <v>233</v>
      </c>
      <c r="I39" s="7">
        <v>235</v>
      </c>
      <c r="J39" s="7">
        <v>230</v>
      </c>
      <c r="K39" s="7">
        <v>229</v>
      </c>
      <c r="L39" s="7">
        <v>233</v>
      </c>
      <c r="M39" s="7">
        <v>240</v>
      </c>
      <c r="N39" s="7">
        <v>215</v>
      </c>
      <c r="O39" s="7">
        <v>231.75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30</v>
      </c>
      <c r="D41" s="6">
        <v>27</v>
      </c>
      <c r="E41" s="6">
        <v>29</v>
      </c>
      <c r="F41" s="6">
        <v>29</v>
      </c>
      <c r="G41" s="6">
        <v>28</v>
      </c>
      <c r="H41" s="6">
        <v>27</v>
      </c>
      <c r="I41" s="6">
        <v>28</v>
      </c>
      <c r="J41" s="6">
        <v>30</v>
      </c>
      <c r="K41" s="6">
        <v>28</v>
      </c>
      <c r="L41" s="6">
        <v>30</v>
      </c>
      <c r="M41" s="6">
        <v>28</v>
      </c>
      <c r="N41" s="6">
        <v>29</v>
      </c>
      <c r="O41" s="7">
        <v>28.583333333333332</v>
      </c>
    </row>
    <row r="42" spans="2:15" ht="12.75">
      <c r="B42" t="s">
        <v>48</v>
      </c>
      <c r="C42" s="6">
        <v>4</v>
      </c>
      <c r="D42" s="6">
        <v>5</v>
      </c>
      <c r="E42" s="6">
        <v>4</v>
      </c>
      <c r="F42" s="6">
        <v>3</v>
      </c>
      <c r="G42" s="6">
        <v>3</v>
      </c>
      <c r="H42" s="6">
        <v>4</v>
      </c>
      <c r="I42" s="6">
        <v>3</v>
      </c>
      <c r="J42" s="6">
        <v>4</v>
      </c>
      <c r="K42" s="6">
        <v>5</v>
      </c>
      <c r="L42" s="6">
        <v>6</v>
      </c>
      <c r="M42" s="6">
        <v>7</v>
      </c>
      <c r="N42" s="6">
        <v>4</v>
      </c>
      <c r="O42" s="7">
        <v>4.333333333333333</v>
      </c>
    </row>
    <row r="43" spans="2:15" ht="12.75">
      <c r="B43" t="s">
        <v>49</v>
      </c>
      <c r="C43" s="6">
        <v>3</v>
      </c>
      <c r="D43" s="6">
        <v>4</v>
      </c>
      <c r="E43" s="6">
        <v>4</v>
      </c>
      <c r="F43" s="6">
        <v>2</v>
      </c>
      <c r="G43" s="6">
        <v>2</v>
      </c>
      <c r="H43" s="6">
        <v>1</v>
      </c>
      <c r="I43" s="6">
        <v>1</v>
      </c>
      <c r="J43" s="6">
        <v>1</v>
      </c>
      <c r="K43" s="6">
        <v>1</v>
      </c>
      <c r="L43" s="6">
        <v>2</v>
      </c>
      <c r="M43" s="6">
        <v>3</v>
      </c>
      <c r="N43" s="6">
        <v>3</v>
      </c>
      <c r="O43" s="7">
        <v>2.25</v>
      </c>
    </row>
    <row r="44" spans="2:15" ht="12.75">
      <c r="B44" t="s">
        <v>50</v>
      </c>
      <c r="C44" s="6">
        <v>3</v>
      </c>
      <c r="D44" s="6">
        <v>1</v>
      </c>
      <c r="E44" s="6">
        <v>2</v>
      </c>
      <c r="F44" s="6">
        <v>2</v>
      </c>
      <c r="G44" s="6">
        <v>2</v>
      </c>
      <c r="H44" s="6">
        <v>3</v>
      </c>
      <c r="I44" s="6">
        <v>3</v>
      </c>
      <c r="J44" s="6">
        <v>3</v>
      </c>
      <c r="K44" s="6">
        <v>3</v>
      </c>
      <c r="L44" s="6">
        <v>3</v>
      </c>
      <c r="M44" s="6">
        <v>3</v>
      </c>
      <c r="N44" s="6">
        <v>3</v>
      </c>
      <c r="O44" s="7">
        <v>2.5833333333333335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</row>
    <row r="46" spans="2:15" ht="12.75">
      <c r="B46" t="s">
        <v>52</v>
      </c>
      <c r="C46" s="6">
        <v>15</v>
      </c>
      <c r="D46" s="6">
        <v>15</v>
      </c>
      <c r="E46" s="6">
        <v>15</v>
      </c>
      <c r="F46" s="6">
        <v>15</v>
      </c>
      <c r="G46" s="6">
        <v>15</v>
      </c>
      <c r="H46" s="6">
        <v>15</v>
      </c>
      <c r="I46" s="6">
        <v>15</v>
      </c>
      <c r="J46" s="6">
        <v>15</v>
      </c>
      <c r="K46" s="6">
        <v>15</v>
      </c>
      <c r="L46" s="6">
        <v>15</v>
      </c>
      <c r="M46" s="6">
        <v>15</v>
      </c>
      <c r="N46" s="6">
        <v>15</v>
      </c>
      <c r="O46" s="7">
        <v>15</v>
      </c>
    </row>
    <row r="47" spans="2:15" ht="12.75">
      <c r="B47" t="s">
        <v>53</v>
      </c>
      <c r="C47" s="6">
        <v>8</v>
      </c>
      <c r="D47" s="6">
        <v>13</v>
      </c>
      <c r="E47" s="6">
        <v>16</v>
      </c>
      <c r="F47" s="6">
        <v>15</v>
      </c>
      <c r="G47" s="6">
        <v>10</v>
      </c>
      <c r="H47" s="6">
        <v>9</v>
      </c>
      <c r="I47" s="6">
        <v>9</v>
      </c>
      <c r="J47" s="6">
        <v>9</v>
      </c>
      <c r="K47" s="6">
        <v>9</v>
      </c>
      <c r="L47" s="6">
        <v>9</v>
      </c>
      <c r="M47" s="6">
        <v>8</v>
      </c>
      <c r="N47" s="6">
        <v>9</v>
      </c>
      <c r="O47" s="7">
        <v>10.333333333333334</v>
      </c>
    </row>
    <row r="48" spans="2:15" ht="12.75">
      <c r="B48" t="s">
        <v>54</v>
      </c>
      <c r="C48" s="6">
        <v>2</v>
      </c>
      <c r="D48" s="6">
        <v>2</v>
      </c>
      <c r="E48" s="6">
        <v>2</v>
      </c>
      <c r="F48" s="6">
        <v>1</v>
      </c>
      <c r="G48" s="6">
        <v>1</v>
      </c>
      <c r="H48" s="6">
        <v>1</v>
      </c>
      <c r="I48" s="6">
        <v>2</v>
      </c>
      <c r="J48" s="6">
        <v>2</v>
      </c>
      <c r="K48" s="6">
        <v>1</v>
      </c>
      <c r="L48" s="6">
        <v>1</v>
      </c>
      <c r="M48" s="6">
        <v>2</v>
      </c>
      <c r="N48" s="6">
        <v>2</v>
      </c>
      <c r="O48" s="7">
        <v>1.5833333333333333</v>
      </c>
    </row>
    <row r="49" spans="2:15" ht="12.75">
      <c r="B49" t="s">
        <v>55</v>
      </c>
      <c r="C49" s="6">
        <v>3</v>
      </c>
      <c r="D49" s="6">
        <v>4</v>
      </c>
      <c r="E49" s="6">
        <v>4</v>
      </c>
      <c r="F49" s="6">
        <v>3</v>
      </c>
      <c r="G49" s="6">
        <v>4</v>
      </c>
      <c r="H49" s="6">
        <v>3</v>
      </c>
      <c r="I49" s="6">
        <v>2</v>
      </c>
      <c r="J49" s="6">
        <v>2</v>
      </c>
      <c r="K49" s="6">
        <v>3</v>
      </c>
      <c r="L49" s="6">
        <v>3</v>
      </c>
      <c r="M49" s="6">
        <v>3</v>
      </c>
      <c r="N49" s="6">
        <v>3</v>
      </c>
      <c r="O49" s="7">
        <v>3.0833333333333335</v>
      </c>
    </row>
    <row r="50" spans="2:15" ht="12.75">
      <c r="B50" t="s">
        <v>29</v>
      </c>
      <c r="C50" s="6">
        <v>1</v>
      </c>
      <c r="D50" s="6">
        <v>1</v>
      </c>
      <c r="E50" s="6">
        <v>1</v>
      </c>
      <c r="F50" s="6">
        <v>1</v>
      </c>
      <c r="G50" s="6">
        <v>2</v>
      </c>
      <c r="H50" s="6">
        <v>2</v>
      </c>
      <c r="I50" s="6">
        <v>1</v>
      </c>
      <c r="J50" s="6">
        <v>1</v>
      </c>
      <c r="K50" s="6">
        <v>2</v>
      </c>
      <c r="L50" s="6">
        <v>2</v>
      </c>
      <c r="M50" s="6">
        <v>2</v>
      </c>
      <c r="N50" s="6">
        <v>3</v>
      </c>
      <c r="O50" s="7">
        <v>1.5833333333333333</v>
      </c>
    </row>
    <row r="51" spans="2:15" s="1" customFormat="1" ht="12.75">
      <c r="B51" s="1" t="s">
        <v>30</v>
      </c>
      <c r="C51" s="7">
        <v>69</v>
      </c>
      <c r="D51" s="7">
        <v>72</v>
      </c>
      <c r="E51" s="7">
        <v>77</v>
      </c>
      <c r="F51" s="7">
        <v>71</v>
      </c>
      <c r="G51" s="7">
        <v>67</v>
      </c>
      <c r="H51" s="7">
        <v>65</v>
      </c>
      <c r="I51" s="7">
        <v>64</v>
      </c>
      <c r="J51" s="7">
        <v>67</v>
      </c>
      <c r="K51" s="7">
        <v>67</v>
      </c>
      <c r="L51" s="7">
        <v>71</v>
      </c>
      <c r="M51" s="7">
        <v>71</v>
      </c>
      <c r="N51" s="7">
        <v>71</v>
      </c>
      <c r="O51" s="7">
        <v>69.33333333333333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15</v>
      </c>
      <c r="D53" s="6">
        <v>15</v>
      </c>
      <c r="E53" s="6">
        <v>15</v>
      </c>
      <c r="F53" s="6">
        <v>15</v>
      </c>
      <c r="G53" s="6">
        <v>16</v>
      </c>
      <c r="H53" s="6">
        <v>16</v>
      </c>
      <c r="I53" s="6">
        <v>16</v>
      </c>
      <c r="J53" s="6">
        <v>16</v>
      </c>
      <c r="K53" s="6">
        <v>16</v>
      </c>
      <c r="L53" s="6">
        <v>15</v>
      </c>
      <c r="M53" s="6">
        <v>15</v>
      </c>
      <c r="N53" s="6">
        <v>15</v>
      </c>
      <c r="O53" s="7">
        <v>15.416666666666666</v>
      </c>
    </row>
    <row r="54" spans="2:15" ht="12.75">
      <c r="B54" t="s">
        <v>58</v>
      </c>
      <c r="C54" s="6">
        <v>4</v>
      </c>
      <c r="D54" s="6">
        <v>4</v>
      </c>
      <c r="E54" s="6">
        <v>4</v>
      </c>
      <c r="F54" s="6">
        <v>4</v>
      </c>
      <c r="G54" s="6">
        <v>4</v>
      </c>
      <c r="H54" s="6">
        <v>4</v>
      </c>
      <c r="I54" s="6">
        <v>2</v>
      </c>
      <c r="J54" s="6">
        <v>2</v>
      </c>
      <c r="K54" s="6">
        <v>2</v>
      </c>
      <c r="L54" s="6">
        <v>3</v>
      </c>
      <c r="M54" s="6">
        <v>3</v>
      </c>
      <c r="N54" s="6">
        <v>2</v>
      </c>
      <c r="O54" s="7">
        <v>3.1666666666666665</v>
      </c>
    </row>
    <row r="55" spans="2:15" ht="12.75">
      <c r="B55" t="s">
        <v>59</v>
      </c>
      <c r="C55" s="6">
        <v>12</v>
      </c>
      <c r="D55" s="6">
        <v>12</v>
      </c>
      <c r="E55" s="6">
        <v>15</v>
      </c>
      <c r="F55" s="6">
        <v>15</v>
      </c>
      <c r="G55" s="6">
        <v>17</v>
      </c>
      <c r="H55" s="6">
        <v>15</v>
      </c>
      <c r="I55" s="6">
        <v>13</v>
      </c>
      <c r="J55" s="6">
        <v>9</v>
      </c>
      <c r="K55" s="6">
        <v>11</v>
      </c>
      <c r="L55" s="6">
        <v>14</v>
      </c>
      <c r="M55" s="6">
        <v>11</v>
      </c>
      <c r="N55" s="6">
        <v>15</v>
      </c>
      <c r="O55" s="7">
        <v>13.25</v>
      </c>
    </row>
    <row r="56" spans="2:15" ht="12.75">
      <c r="B56" t="s">
        <v>60</v>
      </c>
      <c r="C56" s="6">
        <v>48</v>
      </c>
      <c r="D56" s="6">
        <v>48</v>
      </c>
      <c r="E56" s="6">
        <v>48</v>
      </c>
      <c r="F56" s="6">
        <v>48</v>
      </c>
      <c r="G56" s="6">
        <v>48</v>
      </c>
      <c r="H56" s="6">
        <v>48</v>
      </c>
      <c r="I56" s="6">
        <v>48</v>
      </c>
      <c r="J56" s="6">
        <v>47</v>
      </c>
      <c r="K56" s="6">
        <v>45</v>
      </c>
      <c r="L56" s="6">
        <v>41</v>
      </c>
      <c r="M56" s="6">
        <v>39</v>
      </c>
      <c r="N56" s="6">
        <v>36</v>
      </c>
      <c r="O56" s="7">
        <v>45.333333333333336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1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1</v>
      </c>
      <c r="N58" s="6">
        <v>1</v>
      </c>
      <c r="O58" s="7">
        <v>0.4166666666666667</v>
      </c>
    </row>
    <row r="59" spans="2:15" ht="12.75">
      <c r="B59" t="s">
        <v>63</v>
      </c>
      <c r="C59" s="6">
        <v>6</v>
      </c>
      <c r="D59" s="6">
        <v>7</v>
      </c>
      <c r="E59" s="6">
        <v>8</v>
      </c>
      <c r="F59" s="6">
        <v>8</v>
      </c>
      <c r="G59" s="6">
        <v>8</v>
      </c>
      <c r="H59" s="6">
        <v>8</v>
      </c>
      <c r="I59" s="6">
        <v>9</v>
      </c>
      <c r="J59" s="6">
        <v>8</v>
      </c>
      <c r="K59" s="6">
        <v>10</v>
      </c>
      <c r="L59" s="6">
        <v>12</v>
      </c>
      <c r="M59" s="6">
        <v>11</v>
      </c>
      <c r="N59" s="6">
        <v>12</v>
      </c>
      <c r="O59" s="7">
        <v>8.916666666666666</v>
      </c>
    </row>
    <row r="60" spans="2:15" ht="12.75">
      <c r="B60" t="s">
        <v>64</v>
      </c>
      <c r="C60" s="6">
        <v>15</v>
      </c>
      <c r="D60" s="6">
        <v>14</v>
      </c>
      <c r="E60" s="6">
        <v>13</v>
      </c>
      <c r="F60" s="6">
        <v>12</v>
      </c>
      <c r="G60" s="6">
        <v>15</v>
      </c>
      <c r="H60" s="6">
        <v>17</v>
      </c>
      <c r="I60" s="6">
        <v>19</v>
      </c>
      <c r="J60" s="6">
        <v>16</v>
      </c>
      <c r="K60" s="6">
        <v>17</v>
      </c>
      <c r="L60" s="6">
        <v>17</v>
      </c>
      <c r="M60" s="6">
        <v>19</v>
      </c>
      <c r="N60" s="6">
        <v>18</v>
      </c>
      <c r="O60" s="7">
        <v>16</v>
      </c>
    </row>
    <row r="61" spans="2:15" ht="12.75">
      <c r="B61" t="s">
        <v>65</v>
      </c>
      <c r="C61" s="6">
        <v>9</v>
      </c>
      <c r="D61" s="6">
        <v>9</v>
      </c>
      <c r="E61" s="6">
        <v>9</v>
      </c>
      <c r="F61" s="6">
        <v>10</v>
      </c>
      <c r="G61" s="6">
        <v>9</v>
      </c>
      <c r="H61" s="6">
        <v>8</v>
      </c>
      <c r="I61" s="6">
        <v>9</v>
      </c>
      <c r="J61" s="6">
        <v>10</v>
      </c>
      <c r="K61" s="6">
        <v>10</v>
      </c>
      <c r="L61" s="6">
        <v>10</v>
      </c>
      <c r="M61" s="6">
        <v>10</v>
      </c>
      <c r="N61" s="6">
        <v>10</v>
      </c>
      <c r="O61" s="7">
        <v>9.416666666666666</v>
      </c>
    </row>
    <row r="62" spans="2:15" ht="12.75">
      <c r="B62" t="s">
        <v>66</v>
      </c>
      <c r="C62" s="6">
        <v>3</v>
      </c>
      <c r="D62" s="6">
        <v>3</v>
      </c>
      <c r="E62" s="6">
        <v>4</v>
      </c>
      <c r="F62" s="6">
        <v>4</v>
      </c>
      <c r="G62" s="6">
        <v>5</v>
      </c>
      <c r="H62" s="6">
        <v>4</v>
      </c>
      <c r="I62" s="6">
        <v>4</v>
      </c>
      <c r="J62" s="6">
        <v>4</v>
      </c>
      <c r="K62" s="6">
        <v>3</v>
      </c>
      <c r="L62" s="6">
        <v>2</v>
      </c>
      <c r="M62" s="6">
        <v>3</v>
      </c>
      <c r="N62" s="6">
        <v>3</v>
      </c>
      <c r="O62" s="7">
        <v>3.5</v>
      </c>
    </row>
    <row r="63" spans="2:15" ht="12.75">
      <c r="B63" t="s">
        <v>67</v>
      </c>
      <c r="C63" s="6">
        <v>22</v>
      </c>
      <c r="D63" s="6">
        <v>22</v>
      </c>
      <c r="E63" s="6">
        <v>23</v>
      </c>
      <c r="F63" s="6">
        <v>20</v>
      </c>
      <c r="G63" s="6">
        <v>20</v>
      </c>
      <c r="H63" s="6">
        <v>20</v>
      </c>
      <c r="I63" s="6">
        <v>19</v>
      </c>
      <c r="J63" s="6">
        <v>19</v>
      </c>
      <c r="K63" s="6">
        <v>21</v>
      </c>
      <c r="L63" s="6">
        <v>21</v>
      </c>
      <c r="M63" s="6">
        <v>20</v>
      </c>
      <c r="N63" s="6">
        <v>20</v>
      </c>
      <c r="O63" s="7">
        <v>20.583333333333332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17</v>
      </c>
      <c r="D65" s="6">
        <v>15</v>
      </c>
      <c r="E65" s="6">
        <v>16</v>
      </c>
      <c r="F65" s="6">
        <v>15</v>
      </c>
      <c r="G65" s="6">
        <v>12</v>
      </c>
      <c r="H65" s="6">
        <v>12</v>
      </c>
      <c r="I65" s="6">
        <v>14</v>
      </c>
      <c r="J65" s="6">
        <v>17</v>
      </c>
      <c r="K65" s="6">
        <v>17</v>
      </c>
      <c r="L65" s="6">
        <v>15</v>
      </c>
      <c r="M65" s="6">
        <v>15</v>
      </c>
      <c r="N65" s="6">
        <v>15</v>
      </c>
      <c r="O65" s="7">
        <v>15</v>
      </c>
    </row>
    <row r="66" spans="2:15" ht="12.75">
      <c r="B66" t="s">
        <v>70</v>
      </c>
      <c r="C66" s="6">
        <v>7</v>
      </c>
      <c r="D66" s="6">
        <v>6</v>
      </c>
      <c r="E66" s="6">
        <v>6</v>
      </c>
      <c r="F66" s="6">
        <v>6</v>
      </c>
      <c r="G66" s="6">
        <v>8</v>
      </c>
      <c r="H66" s="6">
        <v>6</v>
      </c>
      <c r="I66" s="6">
        <v>6</v>
      </c>
      <c r="J66" s="6">
        <v>7</v>
      </c>
      <c r="K66" s="6">
        <v>5</v>
      </c>
      <c r="L66" s="6">
        <v>5</v>
      </c>
      <c r="M66" s="6">
        <v>5</v>
      </c>
      <c r="N66" s="6">
        <v>6</v>
      </c>
      <c r="O66" s="7">
        <v>6.083333333333333</v>
      </c>
    </row>
    <row r="67" spans="2:15" ht="12.75">
      <c r="B67" t="s">
        <v>29</v>
      </c>
      <c r="C67" s="6">
        <v>1</v>
      </c>
      <c r="D67" s="6">
        <v>1</v>
      </c>
      <c r="E67" s="6">
        <v>1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</v>
      </c>
      <c r="N67" s="6">
        <v>1</v>
      </c>
      <c r="O67" s="7">
        <v>0.5</v>
      </c>
    </row>
    <row r="68" spans="2:15" s="1" customFormat="1" ht="12.75">
      <c r="B68" s="1" t="s">
        <v>30</v>
      </c>
      <c r="C68" s="7">
        <v>160</v>
      </c>
      <c r="D68" s="7">
        <v>157</v>
      </c>
      <c r="E68" s="7">
        <v>162</v>
      </c>
      <c r="F68" s="7">
        <v>158</v>
      </c>
      <c r="G68" s="7">
        <v>162</v>
      </c>
      <c r="H68" s="7">
        <v>158</v>
      </c>
      <c r="I68" s="7">
        <v>159</v>
      </c>
      <c r="J68" s="7">
        <v>155</v>
      </c>
      <c r="K68" s="7">
        <v>157</v>
      </c>
      <c r="L68" s="7">
        <v>156</v>
      </c>
      <c r="M68" s="7">
        <v>153</v>
      </c>
      <c r="N68" s="7">
        <v>154</v>
      </c>
      <c r="O68" s="7">
        <v>157.58333333333334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8" t="s">
        <v>84</v>
      </c>
      <c r="D70" s="8" t="s">
        <v>84</v>
      </c>
      <c r="E70" s="8" t="s">
        <v>84</v>
      </c>
      <c r="F70" s="8" t="s">
        <v>84</v>
      </c>
      <c r="G70" s="8" t="s">
        <v>84</v>
      </c>
      <c r="H70" s="8" t="s">
        <v>84</v>
      </c>
      <c r="I70" s="8" t="s">
        <v>84</v>
      </c>
      <c r="J70" s="8" t="s">
        <v>84</v>
      </c>
      <c r="K70" s="8" t="s">
        <v>84</v>
      </c>
      <c r="L70" s="8" t="s">
        <v>84</v>
      </c>
      <c r="M70" s="8" t="s">
        <v>84</v>
      </c>
      <c r="N70" s="8" t="s">
        <v>84</v>
      </c>
      <c r="O70" s="8" t="s">
        <v>84</v>
      </c>
    </row>
    <row r="71" spans="2:15" ht="12.75">
      <c r="B71" t="s">
        <v>73</v>
      </c>
      <c r="C71" s="6">
        <v>4</v>
      </c>
      <c r="D71" s="6">
        <v>1</v>
      </c>
      <c r="E71" s="6">
        <v>3</v>
      </c>
      <c r="F71" s="6">
        <v>3</v>
      </c>
      <c r="G71" s="6">
        <v>3</v>
      </c>
      <c r="H71" s="6">
        <v>2</v>
      </c>
      <c r="I71" s="6">
        <v>2</v>
      </c>
      <c r="J71" s="6">
        <v>2</v>
      </c>
      <c r="K71" s="6">
        <v>5</v>
      </c>
      <c r="L71" s="6">
        <v>3</v>
      </c>
      <c r="M71" s="6">
        <v>2</v>
      </c>
      <c r="N71" s="6">
        <v>0</v>
      </c>
      <c r="O71" s="7">
        <v>2.5</v>
      </c>
    </row>
    <row r="72" spans="2:15" ht="12.75">
      <c r="B72" t="s">
        <v>74</v>
      </c>
      <c r="C72" s="6">
        <v>3</v>
      </c>
      <c r="D72" s="6">
        <v>2</v>
      </c>
      <c r="E72" s="6">
        <v>2</v>
      </c>
      <c r="F72" s="6">
        <v>1</v>
      </c>
      <c r="G72" s="6">
        <v>3</v>
      </c>
      <c r="H72" s="6">
        <v>3</v>
      </c>
      <c r="I72" s="6">
        <v>3</v>
      </c>
      <c r="J72" s="6">
        <v>3</v>
      </c>
      <c r="K72" s="6">
        <v>3</v>
      </c>
      <c r="L72" s="6">
        <v>3</v>
      </c>
      <c r="M72" s="6">
        <v>2</v>
      </c>
      <c r="N72" s="6">
        <v>3</v>
      </c>
      <c r="O72" s="7">
        <v>2.5833333333333335</v>
      </c>
    </row>
    <row r="73" spans="2:15" ht="12.75">
      <c r="B73" t="s">
        <v>75</v>
      </c>
      <c r="C73" s="6">
        <v>7</v>
      </c>
      <c r="D73" s="6">
        <v>8</v>
      </c>
      <c r="E73" s="6">
        <v>6</v>
      </c>
      <c r="F73" s="6">
        <v>7</v>
      </c>
      <c r="G73" s="6">
        <v>8</v>
      </c>
      <c r="H73" s="6">
        <v>8</v>
      </c>
      <c r="I73" s="6">
        <v>8</v>
      </c>
      <c r="J73" s="6">
        <v>8</v>
      </c>
      <c r="K73" s="6">
        <v>8</v>
      </c>
      <c r="L73" s="6">
        <v>5</v>
      </c>
      <c r="M73" s="6">
        <v>8</v>
      </c>
      <c r="N73" s="6">
        <v>7</v>
      </c>
      <c r="O73" s="7">
        <v>7.333333333333333</v>
      </c>
    </row>
    <row r="74" spans="2:15" ht="12.75">
      <c r="B74" t="s">
        <v>76</v>
      </c>
      <c r="C74" s="6">
        <v>2</v>
      </c>
      <c r="D74" s="6">
        <v>2</v>
      </c>
      <c r="E74" s="6">
        <v>2</v>
      </c>
      <c r="F74" s="6">
        <v>2</v>
      </c>
      <c r="G74" s="6">
        <v>2</v>
      </c>
      <c r="H74" s="6">
        <v>2</v>
      </c>
      <c r="I74" s="6">
        <v>2</v>
      </c>
      <c r="J74" s="6">
        <v>2</v>
      </c>
      <c r="K74" s="6">
        <v>2</v>
      </c>
      <c r="L74" s="6">
        <v>2</v>
      </c>
      <c r="M74" s="6">
        <v>2</v>
      </c>
      <c r="N74" s="6">
        <v>2</v>
      </c>
      <c r="O74" s="7">
        <v>2</v>
      </c>
    </row>
    <row r="75" spans="2:15" ht="12.75">
      <c r="B75" t="s">
        <v>77</v>
      </c>
      <c r="C75" s="6">
        <v>18</v>
      </c>
      <c r="D75" s="6">
        <v>16</v>
      </c>
      <c r="E75" s="6">
        <v>16</v>
      </c>
      <c r="F75" s="6">
        <v>14</v>
      </c>
      <c r="G75" s="6">
        <v>11</v>
      </c>
      <c r="H75" s="6">
        <v>10</v>
      </c>
      <c r="I75" s="6">
        <v>12</v>
      </c>
      <c r="J75" s="6">
        <v>12</v>
      </c>
      <c r="K75" s="6">
        <v>14</v>
      </c>
      <c r="L75" s="6">
        <v>15</v>
      </c>
      <c r="M75" s="6">
        <v>14</v>
      </c>
      <c r="N75" s="6">
        <v>12</v>
      </c>
      <c r="O75" s="7">
        <v>13.666666666666666</v>
      </c>
    </row>
    <row r="76" spans="2:15" ht="12.75">
      <c r="B76" t="s">
        <v>78</v>
      </c>
      <c r="C76" s="6">
        <v>8</v>
      </c>
      <c r="D76" s="6">
        <v>9</v>
      </c>
      <c r="E76" s="6">
        <v>6</v>
      </c>
      <c r="F76" s="6">
        <v>6</v>
      </c>
      <c r="G76" s="6">
        <v>8</v>
      </c>
      <c r="H76" s="6">
        <v>8</v>
      </c>
      <c r="I76" s="6">
        <v>5</v>
      </c>
      <c r="J76" s="6">
        <v>5</v>
      </c>
      <c r="K76" s="6">
        <v>6</v>
      </c>
      <c r="L76" s="6">
        <v>7</v>
      </c>
      <c r="M76" s="6">
        <v>7</v>
      </c>
      <c r="N76" s="6">
        <v>5</v>
      </c>
      <c r="O76" s="7">
        <v>6.666666666666667</v>
      </c>
    </row>
    <row r="77" spans="2:15" ht="12.75">
      <c r="B77" t="s">
        <v>79</v>
      </c>
      <c r="C77" s="6">
        <v>7</v>
      </c>
      <c r="D77" s="6">
        <v>12</v>
      </c>
      <c r="E77" s="6">
        <v>14</v>
      </c>
      <c r="F77" s="6">
        <v>13</v>
      </c>
      <c r="G77" s="6">
        <v>13</v>
      </c>
      <c r="H77" s="6">
        <v>11</v>
      </c>
      <c r="I77" s="6">
        <v>13</v>
      </c>
      <c r="J77" s="6">
        <v>13</v>
      </c>
      <c r="K77" s="6">
        <v>15</v>
      </c>
      <c r="L77" s="6">
        <v>16</v>
      </c>
      <c r="M77" s="6">
        <v>14</v>
      </c>
      <c r="N77" s="6">
        <v>17</v>
      </c>
      <c r="O77" s="7">
        <v>13.166666666666666</v>
      </c>
    </row>
    <row r="78" spans="2:15" ht="12.75">
      <c r="B78" t="s">
        <v>80</v>
      </c>
      <c r="C78" s="6">
        <v>18</v>
      </c>
      <c r="D78" s="6">
        <v>18</v>
      </c>
      <c r="E78" s="6">
        <v>18</v>
      </c>
      <c r="F78" s="6">
        <v>18</v>
      </c>
      <c r="G78" s="6">
        <v>18</v>
      </c>
      <c r="H78" s="6">
        <v>18</v>
      </c>
      <c r="I78" s="6">
        <v>18</v>
      </c>
      <c r="J78" s="6">
        <v>18</v>
      </c>
      <c r="K78" s="6">
        <v>18</v>
      </c>
      <c r="L78" s="6">
        <v>18</v>
      </c>
      <c r="M78" s="6">
        <v>18</v>
      </c>
      <c r="N78" s="6">
        <v>18</v>
      </c>
      <c r="O78" s="7">
        <v>18</v>
      </c>
    </row>
    <row r="79" spans="2:15" ht="12.75">
      <c r="B79" t="s">
        <v>81</v>
      </c>
      <c r="C79" s="6">
        <v>4</v>
      </c>
      <c r="D79" s="6">
        <v>4</v>
      </c>
      <c r="E79" s="6">
        <v>5</v>
      </c>
      <c r="F79" s="6">
        <v>6</v>
      </c>
      <c r="G79" s="6">
        <v>6</v>
      </c>
      <c r="H79" s="6">
        <v>4</v>
      </c>
      <c r="I79" s="6">
        <v>4</v>
      </c>
      <c r="J79" s="6">
        <v>4</v>
      </c>
      <c r="K79" s="6">
        <v>4</v>
      </c>
      <c r="L79" s="6">
        <v>4</v>
      </c>
      <c r="M79" s="6">
        <v>1</v>
      </c>
      <c r="N79" s="6">
        <v>4</v>
      </c>
      <c r="O79" s="7">
        <v>4.166666666666667</v>
      </c>
    </row>
    <row r="80" spans="2:15" ht="12.75">
      <c r="B80" t="s">
        <v>82</v>
      </c>
      <c r="C80" s="6">
        <v>14</v>
      </c>
      <c r="D80" s="6">
        <v>15</v>
      </c>
      <c r="E80" s="6">
        <v>14</v>
      </c>
      <c r="F80" s="6">
        <v>15</v>
      </c>
      <c r="G80" s="6">
        <v>16</v>
      </c>
      <c r="H80" s="6">
        <v>16</v>
      </c>
      <c r="I80" s="6">
        <v>16</v>
      </c>
      <c r="J80" s="6">
        <v>16</v>
      </c>
      <c r="K80" s="6">
        <v>16</v>
      </c>
      <c r="L80" s="6">
        <v>16</v>
      </c>
      <c r="M80" s="6">
        <v>16</v>
      </c>
      <c r="N80" s="6">
        <v>16</v>
      </c>
      <c r="O80" s="7">
        <v>15.5</v>
      </c>
    </row>
    <row r="81" spans="2:15" ht="12.75">
      <c r="B81" t="s">
        <v>83</v>
      </c>
      <c r="C81" s="6">
        <v>14</v>
      </c>
      <c r="D81" s="6">
        <v>21</v>
      </c>
      <c r="E81" s="6">
        <v>28</v>
      </c>
      <c r="F81" s="6">
        <v>30</v>
      </c>
      <c r="G81" s="6">
        <v>26</v>
      </c>
      <c r="H81" s="6">
        <v>23</v>
      </c>
      <c r="I81" s="6">
        <v>24</v>
      </c>
      <c r="J81" s="6">
        <v>26</v>
      </c>
      <c r="K81" s="6">
        <v>22</v>
      </c>
      <c r="L81" s="6">
        <v>27</v>
      </c>
      <c r="M81" s="6">
        <v>25</v>
      </c>
      <c r="N81" s="6">
        <v>24</v>
      </c>
      <c r="O81" s="7">
        <v>24.166666666666668</v>
      </c>
    </row>
    <row r="82" spans="2:15" ht="12.75">
      <c r="B82" t="s">
        <v>29</v>
      </c>
      <c r="C82" s="6">
        <v>3</v>
      </c>
      <c r="D82" s="6">
        <v>2</v>
      </c>
      <c r="E82" s="6">
        <v>3</v>
      </c>
      <c r="F82" s="6">
        <v>3</v>
      </c>
      <c r="G82" s="6">
        <v>3</v>
      </c>
      <c r="H82" s="6">
        <v>3</v>
      </c>
      <c r="I82" s="6">
        <v>2</v>
      </c>
      <c r="J82" s="6">
        <v>2</v>
      </c>
      <c r="K82" s="6">
        <v>2</v>
      </c>
      <c r="L82" s="6">
        <v>3</v>
      </c>
      <c r="M82" s="6">
        <v>2</v>
      </c>
      <c r="N82" s="6">
        <v>2</v>
      </c>
      <c r="O82" s="7">
        <v>2.5</v>
      </c>
    </row>
    <row r="83" spans="2:15" s="1" customFormat="1" ht="12.75">
      <c r="B83" s="1" t="s">
        <v>30</v>
      </c>
      <c r="C83" s="7">
        <v>102</v>
      </c>
      <c r="D83" s="7">
        <v>110</v>
      </c>
      <c r="E83" s="7">
        <v>117</v>
      </c>
      <c r="F83" s="7">
        <v>118</v>
      </c>
      <c r="G83" s="7">
        <v>117</v>
      </c>
      <c r="H83" s="7">
        <v>108</v>
      </c>
      <c r="I83" s="7">
        <v>109</v>
      </c>
      <c r="J83" s="7">
        <v>111</v>
      </c>
      <c r="K83" s="7">
        <v>115</v>
      </c>
      <c r="L83" s="7">
        <v>119</v>
      </c>
      <c r="M83" s="7">
        <v>111</v>
      </c>
      <c r="N83" s="7">
        <v>110</v>
      </c>
      <c r="O83" s="7">
        <v>112.25</v>
      </c>
    </row>
    <row r="84" spans="2:15" s="1" customFormat="1" ht="12.75">
      <c r="B84" s="1" t="s">
        <v>2</v>
      </c>
      <c r="C84" s="7">
        <v>1768</v>
      </c>
      <c r="D84" s="7">
        <v>1686</v>
      </c>
      <c r="E84" s="7">
        <v>1620</v>
      </c>
      <c r="F84" s="7">
        <v>1483</v>
      </c>
      <c r="G84" s="7">
        <v>1525</v>
      </c>
      <c r="H84" s="7">
        <v>1651</v>
      </c>
      <c r="I84" s="7">
        <v>1667</v>
      </c>
      <c r="J84" s="7">
        <v>1733</v>
      </c>
      <c r="K84" s="7">
        <v>1795</v>
      </c>
      <c r="L84" s="7">
        <v>1848</v>
      </c>
      <c r="M84" s="7">
        <v>1881</v>
      </c>
      <c r="N84" s="7">
        <v>1881</v>
      </c>
      <c r="O84" s="7">
        <v>1711.5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" top="0.52" bottom="0.5" header="0.5" footer="0.5"/>
  <pageSetup fitToHeight="2" fitToWidth="1" horizontalDpi="600" verticalDpi="600" orientation="landscape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49</v>
      </c>
      <c r="D9" s="6">
        <v>49</v>
      </c>
      <c r="E9" s="6">
        <v>49</v>
      </c>
      <c r="F9" s="6">
        <v>59</v>
      </c>
      <c r="G9" s="6">
        <v>56</v>
      </c>
      <c r="H9" s="6">
        <v>53</v>
      </c>
      <c r="I9" s="6">
        <v>53</v>
      </c>
      <c r="J9" s="6">
        <v>49</v>
      </c>
      <c r="K9" s="6">
        <v>48</v>
      </c>
      <c r="L9" s="6">
        <v>45</v>
      </c>
      <c r="M9" s="6">
        <v>45</v>
      </c>
      <c r="N9" s="6">
        <v>37</v>
      </c>
      <c r="O9" s="7">
        <v>49.333333333333336</v>
      </c>
    </row>
    <row r="10" spans="2:15" ht="12.75">
      <c r="B10" t="s">
        <v>18</v>
      </c>
      <c r="C10" s="6">
        <v>17</v>
      </c>
      <c r="D10" s="6">
        <v>14</v>
      </c>
      <c r="E10" s="6">
        <v>16</v>
      </c>
      <c r="F10" s="6">
        <v>15</v>
      </c>
      <c r="G10" s="6">
        <v>18</v>
      </c>
      <c r="H10" s="6">
        <v>18</v>
      </c>
      <c r="I10" s="6">
        <v>18</v>
      </c>
      <c r="J10" s="6">
        <v>23</v>
      </c>
      <c r="K10" s="6">
        <v>18</v>
      </c>
      <c r="L10" s="6">
        <v>18</v>
      </c>
      <c r="M10" s="6">
        <v>11</v>
      </c>
      <c r="N10" s="6">
        <v>11</v>
      </c>
      <c r="O10" s="7">
        <v>16.416666666666668</v>
      </c>
    </row>
    <row r="11" spans="2:15" ht="12.75">
      <c r="B11" t="s">
        <v>19</v>
      </c>
      <c r="C11" s="6">
        <v>24</v>
      </c>
      <c r="D11" s="6">
        <v>24</v>
      </c>
      <c r="E11" s="6">
        <v>25</v>
      </c>
      <c r="F11" s="6">
        <v>26</v>
      </c>
      <c r="G11" s="6">
        <v>27</v>
      </c>
      <c r="H11" s="6">
        <v>28</v>
      </c>
      <c r="I11" s="6">
        <v>28</v>
      </c>
      <c r="J11" s="6">
        <v>27</v>
      </c>
      <c r="K11" s="6">
        <v>25</v>
      </c>
      <c r="L11" s="6">
        <v>27</v>
      </c>
      <c r="M11" s="6">
        <v>27</v>
      </c>
      <c r="N11" s="6">
        <v>26</v>
      </c>
      <c r="O11" s="7">
        <v>26.166666666666668</v>
      </c>
    </row>
    <row r="12" spans="2:15" ht="12.75">
      <c r="B12" t="s">
        <v>20</v>
      </c>
      <c r="C12" s="6">
        <v>129</v>
      </c>
      <c r="D12" s="6">
        <v>131</v>
      </c>
      <c r="E12" s="6">
        <v>86</v>
      </c>
      <c r="F12" s="6">
        <v>32</v>
      </c>
      <c r="G12" s="6">
        <v>48</v>
      </c>
      <c r="H12" s="6">
        <v>62</v>
      </c>
      <c r="I12" s="6">
        <v>76</v>
      </c>
      <c r="J12" s="6">
        <v>94</v>
      </c>
      <c r="K12" s="6">
        <v>87</v>
      </c>
      <c r="L12" s="6">
        <v>104</v>
      </c>
      <c r="M12" s="6">
        <v>136</v>
      </c>
      <c r="N12" s="6">
        <v>176</v>
      </c>
      <c r="O12" s="7">
        <v>96.75</v>
      </c>
    </row>
    <row r="13" spans="2:15" ht="12.75">
      <c r="B13" t="s">
        <v>21</v>
      </c>
      <c r="C13" s="6">
        <v>5</v>
      </c>
      <c r="D13" s="6">
        <v>5</v>
      </c>
      <c r="E13" s="6">
        <v>5</v>
      </c>
      <c r="F13" s="6">
        <v>3</v>
      </c>
      <c r="G13" s="6">
        <v>4</v>
      </c>
      <c r="H13" s="6">
        <v>3</v>
      </c>
      <c r="I13" s="6">
        <v>3</v>
      </c>
      <c r="J13" s="6">
        <v>3</v>
      </c>
      <c r="K13" s="6">
        <v>3</v>
      </c>
      <c r="L13" s="6">
        <v>3</v>
      </c>
      <c r="M13" s="6">
        <v>3</v>
      </c>
      <c r="N13" s="6">
        <v>4</v>
      </c>
      <c r="O13" s="7">
        <v>3.6666666666666665</v>
      </c>
    </row>
    <row r="14" spans="2:15" ht="12.75">
      <c r="B14" t="s">
        <v>22</v>
      </c>
      <c r="C14" s="6">
        <v>9</v>
      </c>
      <c r="D14" s="6">
        <v>8</v>
      </c>
      <c r="E14" s="6">
        <v>9</v>
      </c>
      <c r="F14" s="6">
        <v>11</v>
      </c>
      <c r="G14" s="6">
        <v>11</v>
      </c>
      <c r="H14" s="6">
        <v>11</v>
      </c>
      <c r="I14" s="6">
        <v>11</v>
      </c>
      <c r="J14" s="6">
        <v>12</v>
      </c>
      <c r="K14" s="6">
        <v>13</v>
      </c>
      <c r="L14" s="6">
        <v>15</v>
      </c>
      <c r="M14" s="6">
        <v>16</v>
      </c>
      <c r="N14" s="6">
        <v>14</v>
      </c>
      <c r="O14" s="7">
        <v>11.666666666666666</v>
      </c>
    </row>
    <row r="15" spans="2:15" ht="12.75">
      <c r="B15" t="s">
        <v>23</v>
      </c>
      <c r="C15" s="6">
        <v>6</v>
      </c>
      <c r="D15" s="6">
        <v>6</v>
      </c>
      <c r="E15" s="6">
        <v>5</v>
      </c>
      <c r="F15" s="6">
        <v>6</v>
      </c>
      <c r="G15" s="6">
        <v>3</v>
      </c>
      <c r="H15" s="6">
        <v>3</v>
      </c>
      <c r="I15" s="6">
        <v>3</v>
      </c>
      <c r="J15" s="6">
        <v>3</v>
      </c>
      <c r="K15" s="6">
        <v>3</v>
      </c>
      <c r="L15" s="6">
        <v>3</v>
      </c>
      <c r="M15" s="6">
        <v>4</v>
      </c>
      <c r="N15" s="6">
        <v>4</v>
      </c>
      <c r="O15" s="7">
        <v>4.083333333333333</v>
      </c>
    </row>
    <row r="16" spans="2:15" ht="12.75">
      <c r="B16" t="s">
        <v>24</v>
      </c>
      <c r="C16" s="6">
        <v>100</v>
      </c>
      <c r="D16" s="6">
        <v>98</v>
      </c>
      <c r="E16" s="6">
        <v>98</v>
      </c>
      <c r="F16" s="6">
        <v>96</v>
      </c>
      <c r="G16" s="6">
        <v>79</v>
      </c>
      <c r="H16" s="6">
        <v>78</v>
      </c>
      <c r="I16" s="6">
        <v>78</v>
      </c>
      <c r="J16" s="6">
        <v>74</v>
      </c>
      <c r="K16" s="6">
        <v>69</v>
      </c>
      <c r="L16" s="6">
        <v>68</v>
      </c>
      <c r="M16" s="6">
        <v>68</v>
      </c>
      <c r="N16" s="6">
        <v>56</v>
      </c>
      <c r="O16" s="7">
        <v>80.16666666666667</v>
      </c>
    </row>
    <row r="17" spans="2:15" ht="12.75">
      <c r="B17" t="s">
        <v>25</v>
      </c>
      <c r="C17" s="6">
        <v>5</v>
      </c>
      <c r="D17" s="6">
        <v>4</v>
      </c>
      <c r="E17" s="6">
        <v>4</v>
      </c>
      <c r="F17" s="6">
        <v>5</v>
      </c>
      <c r="G17" s="6">
        <v>6</v>
      </c>
      <c r="H17" s="6">
        <v>4</v>
      </c>
      <c r="I17" s="6">
        <v>6</v>
      </c>
      <c r="J17" s="6">
        <v>7</v>
      </c>
      <c r="K17" s="6">
        <v>7</v>
      </c>
      <c r="L17" s="6">
        <v>8</v>
      </c>
      <c r="M17" s="6">
        <v>8</v>
      </c>
      <c r="N17" s="6">
        <v>7</v>
      </c>
      <c r="O17" s="7">
        <v>5.916666666666667</v>
      </c>
    </row>
    <row r="18" spans="2:15" ht="12.75">
      <c r="B18" t="s">
        <v>26</v>
      </c>
      <c r="C18" s="6">
        <v>5</v>
      </c>
      <c r="D18" s="6">
        <v>5</v>
      </c>
      <c r="E18" s="6">
        <v>4</v>
      </c>
      <c r="F18" s="6">
        <v>4</v>
      </c>
      <c r="G18" s="6">
        <v>3</v>
      </c>
      <c r="H18" s="6">
        <v>3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7">
        <v>2.5</v>
      </c>
    </row>
    <row r="19" spans="2:15" ht="12.75">
      <c r="B19" t="s">
        <v>27</v>
      </c>
      <c r="C19" s="6">
        <v>710</v>
      </c>
      <c r="D19" s="6">
        <v>669</v>
      </c>
      <c r="E19" s="6">
        <v>648</v>
      </c>
      <c r="F19" s="6">
        <v>642</v>
      </c>
      <c r="G19" s="6">
        <v>638</v>
      </c>
      <c r="H19" s="6">
        <v>621</v>
      </c>
      <c r="I19" s="6">
        <v>676</v>
      </c>
      <c r="J19" s="6">
        <v>686</v>
      </c>
      <c r="K19" s="6">
        <v>717</v>
      </c>
      <c r="L19" s="6">
        <v>803</v>
      </c>
      <c r="M19" s="6">
        <v>882</v>
      </c>
      <c r="N19" s="6">
        <v>927</v>
      </c>
      <c r="O19" s="7">
        <v>718.25</v>
      </c>
    </row>
    <row r="20" spans="2:15" ht="12.75">
      <c r="B20" t="s">
        <v>28</v>
      </c>
      <c r="C20" s="6">
        <v>52</v>
      </c>
      <c r="D20" s="6">
        <v>52</v>
      </c>
      <c r="E20" s="6">
        <v>52</v>
      </c>
      <c r="F20" s="6">
        <v>52</v>
      </c>
      <c r="G20" s="6">
        <v>50</v>
      </c>
      <c r="H20" s="6">
        <v>49</v>
      </c>
      <c r="I20" s="6">
        <v>49</v>
      </c>
      <c r="J20" s="6">
        <v>52</v>
      </c>
      <c r="K20" s="6">
        <v>47</v>
      </c>
      <c r="L20" s="6">
        <v>48</v>
      </c>
      <c r="M20" s="6">
        <v>49</v>
      </c>
      <c r="N20" s="6">
        <v>50</v>
      </c>
      <c r="O20" s="7">
        <v>50.166666666666664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v>0.25</v>
      </c>
    </row>
    <row r="22" spans="2:15" s="1" customFormat="1" ht="12.75">
      <c r="B22" s="1" t="s">
        <v>30</v>
      </c>
      <c r="C22" s="7">
        <v>1112</v>
      </c>
      <c r="D22" s="7">
        <v>1066</v>
      </c>
      <c r="E22" s="7">
        <v>1001</v>
      </c>
      <c r="F22" s="7">
        <v>952</v>
      </c>
      <c r="G22" s="7">
        <v>943</v>
      </c>
      <c r="H22" s="7">
        <v>933</v>
      </c>
      <c r="I22" s="7">
        <v>1002</v>
      </c>
      <c r="J22" s="7">
        <v>1031</v>
      </c>
      <c r="K22" s="7">
        <v>1038</v>
      </c>
      <c r="L22" s="7">
        <v>1143</v>
      </c>
      <c r="M22" s="7">
        <v>1250</v>
      </c>
      <c r="N22" s="7">
        <v>1313</v>
      </c>
      <c r="O22" s="7">
        <v>1065.3333333333333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11</v>
      </c>
      <c r="D24" s="6">
        <v>6</v>
      </c>
      <c r="E24" s="6">
        <v>7</v>
      </c>
      <c r="F24" s="6">
        <v>7</v>
      </c>
      <c r="G24" s="6">
        <v>9</v>
      </c>
      <c r="H24" s="6">
        <v>10</v>
      </c>
      <c r="I24" s="6">
        <v>14</v>
      </c>
      <c r="J24" s="6">
        <v>9</v>
      </c>
      <c r="K24" s="6">
        <v>8</v>
      </c>
      <c r="L24" s="6">
        <v>11</v>
      </c>
      <c r="M24" s="6">
        <v>15</v>
      </c>
      <c r="N24" s="6">
        <v>14</v>
      </c>
      <c r="O24" s="7">
        <v>10.083333333333334</v>
      </c>
    </row>
    <row r="25" spans="2:15" ht="12.75">
      <c r="B25" t="s">
        <v>33</v>
      </c>
      <c r="C25" s="6">
        <v>1</v>
      </c>
      <c r="D25" s="6">
        <v>3</v>
      </c>
      <c r="E25" s="6">
        <v>2</v>
      </c>
      <c r="F25" s="6">
        <v>1</v>
      </c>
      <c r="G25" s="6">
        <v>1</v>
      </c>
      <c r="H25" s="6">
        <v>2</v>
      </c>
      <c r="I25" s="6">
        <v>2</v>
      </c>
      <c r="J25" s="6">
        <v>2</v>
      </c>
      <c r="K25" s="6">
        <v>3</v>
      </c>
      <c r="L25" s="6">
        <v>3</v>
      </c>
      <c r="M25" s="6">
        <v>2</v>
      </c>
      <c r="N25" s="6">
        <v>1</v>
      </c>
      <c r="O25" s="7">
        <v>1.9166666666666667</v>
      </c>
    </row>
    <row r="26" spans="2:15" ht="12.75">
      <c r="B26" t="s">
        <v>34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3</v>
      </c>
      <c r="I26" s="6">
        <v>3</v>
      </c>
      <c r="J26" s="6">
        <v>3</v>
      </c>
      <c r="K26" s="6">
        <v>2</v>
      </c>
      <c r="L26" s="6">
        <v>2</v>
      </c>
      <c r="M26" s="6">
        <v>2</v>
      </c>
      <c r="N26" s="6">
        <v>2</v>
      </c>
      <c r="O26" s="7">
        <v>2.6666666666666665</v>
      </c>
    </row>
    <row r="27" spans="2:15" ht="12.75">
      <c r="B27" t="s">
        <v>35</v>
      </c>
      <c r="C27" s="6">
        <v>139</v>
      </c>
      <c r="D27" s="6">
        <v>139</v>
      </c>
      <c r="E27" s="6">
        <v>132</v>
      </c>
      <c r="F27" s="6">
        <v>119</v>
      </c>
      <c r="G27" s="6">
        <v>121</v>
      </c>
      <c r="H27" s="6">
        <v>119</v>
      </c>
      <c r="I27" s="6">
        <v>123</v>
      </c>
      <c r="J27" s="6">
        <v>113</v>
      </c>
      <c r="K27" s="6">
        <v>120</v>
      </c>
      <c r="L27" s="6">
        <v>122</v>
      </c>
      <c r="M27" s="6">
        <v>123</v>
      </c>
      <c r="N27" s="6">
        <v>123</v>
      </c>
      <c r="O27" s="7">
        <v>124.41666666666667</v>
      </c>
    </row>
    <row r="28" spans="2:15" ht="12.75">
      <c r="B28" t="s">
        <v>36</v>
      </c>
      <c r="C28" s="6">
        <v>54</v>
      </c>
      <c r="D28" s="6">
        <v>57</v>
      </c>
      <c r="E28" s="6">
        <v>52</v>
      </c>
      <c r="F28" s="6">
        <v>49</v>
      </c>
      <c r="G28" s="6">
        <v>52</v>
      </c>
      <c r="H28" s="6">
        <v>55</v>
      </c>
      <c r="I28" s="6">
        <v>54</v>
      </c>
      <c r="J28" s="6">
        <v>48</v>
      </c>
      <c r="K28" s="6">
        <v>46</v>
      </c>
      <c r="L28" s="6">
        <v>48</v>
      </c>
      <c r="M28" s="6">
        <v>45</v>
      </c>
      <c r="N28" s="6">
        <v>43</v>
      </c>
      <c r="O28" s="7">
        <v>50.25</v>
      </c>
    </row>
    <row r="29" spans="2:15" ht="12.75">
      <c r="B29" t="s">
        <v>37</v>
      </c>
      <c r="C29" s="6">
        <v>7</v>
      </c>
      <c r="D29" s="6">
        <v>7</v>
      </c>
      <c r="E29" s="6">
        <v>5</v>
      </c>
      <c r="F29" s="6">
        <v>4</v>
      </c>
      <c r="G29" s="6">
        <v>7</v>
      </c>
      <c r="H29" s="6">
        <v>7</v>
      </c>
      <c r="I29" s="6">
        <v>8</v>
      </c>
      <c r="J29" s="6">
        <v>8</v>
      </c>
      <c r="K29" s="6">
        <v>5</v>
      </c>
      <c r="L29" s="6">
        <v>4</v>
      </c>
      <c r="M29" s="6">
        <v>9</v>
      </c>
      <c r="N29" s="6">
        <v>9</v>
      </c>
      <c r="O29" s="7">
        <v>6.666666666666667</v>
      </c>
    </row>
    <row r="30" spans="2:15" ht="12.75">
      <c r="B30" t="s">
        <v>38</v>
      </c>
      <c r="C30" s="6">
        <v>16</v>
      </c>
      <c r="D30" s="6">
        <v>13</v>
      </c>
      <c r="E30" s="6">
        <v>14</v>
      </c>
      <c r="F30" s="6">
        <v>10</v>
      </c>
      <c r="G30" s="6">
        <v>10</v>
      </c>
      <c r="H30" s="6">
        <v>10</v>
      </c>
      <c r="I30" s="6">
        <v>9</v>
      </c>
      <c r="J30" s="6">
        <v>9</v>
      </c>
      <c r="K30" s="6">
        <v>7</v>
      </c>
      <c r="L30" s="6">
        <v>7</v>
      </c>
      <c r="M30" s="6">
        <v>7</v>
      </c>
      <c r="N30" s="6">
        <v>5</v>
      </c>
      <c r="O30" s="7">
        <v>9.75</v>
      </c>
    </row>
    <row r="31" spans="2:15" ht="12.75">
      <c r="B31" t="s">
        <v>39</v>
      </c>
      <c r="C31" s="6">
        <v>20</v>
      </c>
      <c r="D31" s="6">
        <v>20</v>
      </c>
      <c r="E31" s="6">
        <v>19</v>
      </c>
      <c r="F31" s="6">
        <v>17</v>
      </c>
      <c r="G31" s="6">
        <v>17</v>
      </c>
      <c r="H31" s="6">
        <v>18</v>
      </c>
      <c r="I31" s="6">
        <v>19</v>
      </c>
      <c r="J31" s="6">
        <v>19</v>
      </c>
      <c r="K31" s="6">
        <v>17</v>
      </c>
      <c r="L31" s="6">
        <v>17</v>
      </c>
      <c r="M31" s="6">
        <v>17</v>
      </c>
      <c r="N31" s="6">
        <v>17</v>
      </c>
      <c r="O31" s="7">
        <v>18.083333333333332</v>
      </c>
    </row>
    <row r="32" spans="2:15" ht="12.75">
      <c r="B32" t="s">
        <v>40</v>
      </c>
      <c r="C32" s="6">
        <v>1</v>
      </c>
      <c r="D32" s="6">
        <v>0</v>
      </c>
      <c r="E32" s="6">
        <v>1</v>
      </c>
      <c r="F32" s="6">
        <v>2</v>
      </c>
      <c r="G32" s="6">
        <v>2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7">
        <v>1.0833333333333333</v>
      </c>
    </row>
    <row r="33" spans="2:15" ht="12.75">
      <c r="B33" t="s">
        <v>41</v>
      </c>
      <c r="C33" s="6">
        <v>2</v>
      </c>
      <c r="D33" s="6">
        <v>2</v>
      </c>
      <c r="E33" s="6">
        <v>2</v>
      </c>
      <c r="F33" s="6">
        <v>2</v>
      </c>
      <c r="G33" s="6">
        <v>2</v>
      </c>
      <c r="H33" s="6">
        <v>2</v>
      </c>
      <c r="I33" s="6">
        <v>2</v>
      </c>
      <c r="J33" s="6">
        <v>2</v>
      </c>
      <c r="K33" s="6">
        <v>3</v>
      </c>
      <c r="L33" s="6">
        <v>2</v>
      </c>
      <c r="M33" s="6">
        <v>2</v>
      </c>
      <c r="N33" s="6">
        <v>3</v>
      </c>
      <c r="O33" s="7">
        <v>2.1666666666666665</v>
      </c>
    </row>
    <row r="34" spans="2:15" ht="12.75">
      <c r="B34" t="s">
        <v>42</v>
      </c>
      <c r="C34" s="6">
        <v>5</v>
      </c>
      <c r="D34" s="6">
        <v>8</v>
      </c>
      <c r="E34" s="6">
        <v>7</v>
      </c>
      <c r="F34" s="6">
        <v>7</v>
      </c>
      <c r="G34" s="6">
        <v>9</v>
      </c>
      <c r="H34" s="6">
        <v>6</v>
      </c>
      <c r="I34" s="6">
        <v>6</v>
      </c>
      <c r="J34" s="6">
        <v>6</v>
      </c>
      <c r="K34" s="6">
        <v>6</v>
      </c>
      <c r="L34" s="6">
        <v>6</v>
      </c>
      <c r="M34" s="6">
        <v>7</v>
      </c>
      <c r="N34" s="6">
        <v>8</v>
      </c>
      <c r="O34" s="7">
        <v>6.75</v>
      </c>
    </row>
    <row r="35" spans="2:15" ht="12.75">
      <c r="B35" t="s">
        <v>43</v>
      </c>
      <c r="C35" s="6">
        <v>3</v>
      </c>
      <c r="D35" s="6">
        <v>3</v>
      </c>
      <c r="E35" s="6">
        <v>3</v>
      </c>
      <c r="F35" s="6">
        <v>3</v>
      </c>
      <c r="G35" s="6">
        <v>4</v>
      </c>
      <c r="H35" s="6">
        <v>6</v>
      </c>
      <c r="I35" s="6">
        <v>5</v>
      </c>
      <c r="J35" s="6">
        <v>5</v>
      </c>
      <c r="K35" s="6">
        <v>6</v>
      </c>
      <c r="L35" s="6">
        <v>6</v>
      </c>
      <c r="M35" s="6">
        <v>4</v>
      </c>
      <c r="N35" s="6">
        <v>4</v>
      </c>
      <c r="O35" s="7">
        <v>4.333333333333333</v>
      </c>
    </row>
    <row r="36" spans="2:15" ht="12.75">
      <c r="B36" t="s">
        <v>44</v>
      </c>
      <c r="C36" s="6">
        <v>4</v>
      </c>
      <c r="D36" s="6">
        <v>5</v>
      </c>
      <c r="E36" s="6">
        <v>6</v>
      </c>
      <c r="F36" s="6">
        <v>6</v>
      </c>
      <c r="G36" s="6">
        <v>6</v>
      </c>
      <c r="H36" s="6">
        <v>5</v>
      </c>
      <c r="I36" s="6">
        <v>4</v>
      </c>
      <c r="J36" s="6">
        <v>4</v>
      </c>
      <c r="K36" s="6">
        <v>5</v>
      </c>
      <c r="L36" s="6">
        <v>3</v>
      </c>
      <c r="M36" s="6">
        <v>3</v>
      </c>
      <c r="N36" s="6">
        <v>3</v>
      </c>
      <c r="O36" s="7">
        <v>4.5</v>
      </c>
    </row>
    <row r="37" spans="2:15" ht="12.75">
      <c r="B37" t="s">
        <v>45</v>
      </c>
      <c r="C37" s="8" t="s">
        <v>84</v>
      </c>
      <c r="D37" s="8" t="s">
        <v>84</v>
      </c>
      <c r="E37" s="8" t="s">
        <v>84</v>
      </c>
      <c r="F37" s="8" t="s">
        <v>84</v>
      </c>
      <c r="G37" s="8" t="s">
        <v>84</v>
      </c>
      <c r="H37" s="8" t="s">
        <v>84</v>
      </c>
      <c r="I37" s="8" t="s">
        <v>84</v>
      </c>
      <c r="J37" s="8" t="s">
        <v>84</v>
      </c>
      <c r="K37" s="8" t="s">
        <v>84</v>
      </c>
      <c r="L37" s="8" t="s">
        <v>84</v>
      </c>
      <c r="M37" s="8" t="s">
        <v>84</v>
      </c>
      <c r="N37" s="8" t="s">
        <v>84</v>
      </c>
      <c r="O37" s="9" t="s">
        <v>84</v>
      </c>
    </row>
    <row r="38" spans="2:15" ht="12.75">
      <c r="B38" t="s">
        <v>29</v>
      </c>
      <c r="C38" s="6">
        <f>+C39-SUM(C24:C37)</f>
        <v>0</v>
      </c>
      <c r="D38" s="6">
        <f aca="true" t="shared" si="0" ref="D38:N38">+D39-SUM(D24:D37)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 t="shared" si="0"/>
        <v>0</v>
      </c>
      <c r="I38" s="6">
        <f t="shared" si="0"/>
        <v>0</v>
      </c>
      <c r="J38" s="6">
        <f t="shared" si="0"/>
        <v>0</v>
      </c>
      <c r="K38" s="6">
        <f t="shared" si="0"/>
        <v>0</v>
      </c>
      <c r="L38" s="6">
        <f t="shared" si="0"/>
        <v>0</v>
      </c>
      <c r="M38" s="6">
        <f t="shared" si="0"/>
        <v>0</v>
      </c>
      <c r="N38" s="6">
        <f t="shared" si="0"/>
        <v>0</v>
      </c>
      <c r="O38" s="7">
        <f>AVERAGE(C38:N38)</f>
        <v>0</v>
      </c>
    </row>
    <row r="39" spans="2:15" s="1" customFormat="1" ht="12.75">
      <c r="B39" s="1" t="s">
        <v>30</v>
      </c>
      <c r="C39" s="7">
        <v>266</v>
      </c>
      <c r="D39" s="7">
        <v>266</v>
      </c>
      <c r="E39" s="7">
        <v>253</v>
      </c>
      <c r="F39" s="7">
        <v>230</v>
      </c>
      <c r="G39" s="7">
        <v>243</v>
      </c>
      <c r="H39" s="7">
        <v>244</v>
      </c>
      <c r="I39" s="7">
        <v>250</v>
      </c>
      <c r="J39" s="7">
        <v>229</v>
      </c>
      <c r="K39" s="7">
        <v>229</v>
      </c>
      <c r="L39" s="7">
        <v>232</v>
      </c>
      <c r="M39" s="7">
        <v>237</v>
      </c>
      <c r="N39" s="7">
        <v>233</v>
      </c>
      <c r="O39" s="7">
        <v>242.66666666666666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30</v>
      </c>
      <c r="D41" s="6">
        <v>30</v>
      </c>
      <c r="E41" s="6">
        <v>30</v>
      </c>
      <c r="F41" s="6">
        <v>30</v>
      </c>
      <c r="G41" s="6">
        <v>30</v>
      </c>
      <c r="H41" s="6">
        <v>30</v>
      </c>
      <c r="I41" s="6">
        <v>30</v>
      </c>
      <c r="J41" s="6">
        <v>30</v>
      </c>
      <c r="K41" s="6">
        <v>30</v>
      </c>
      <c r="L41" s="6">
        <v>30</v>
      </c>
      <c r="M41" s="6">
        <v>28</v>
      </c>
      <c r="N41" s="6">
        <v>29</v>
      </c>
      <c r="O41" s="7">
        <v>29.75</v>
      </c>
    </row>
    <row r="42" spans="2:15" ht="12.75">
      <c r="B42" t="s">
        <v>48</v>
      </c>
      <c r="C42" s="6">
        <v>7</v>
      </c>
      <c r="D42" s="6">
        <v>5</v>
      </c>
      <c r="E42" s="6">
        <v>5</v>
      </c>
      <c r="F42" s="6">
        <v>3</v>
      </c>
      <c r="G42" s="6">
        <v>2</v>
      </c>
      <c r="H42" s="6">
        <v>2</v>
      </c>
      <c r="I42" s="6">
        <v>4</v>
      </c>
      <c r="J42" s="6">
        <v>4</v>
      </c>
      <c r="K42" s="6">
        <v>5</v>
      </c>
      <c r="L42" s="6">
        <v>5</v>
      </c>
      <c r="M42" s="6">
        <v>5</v>
      </c>
      <c r="N42" s="6">
        <v>2</v>
      </c>
      <c r="O42" s="7">
        <v>4.083333333333333</v>
      </c>
    </row>
    <row r="43" spans="2:15" ht="12.75">
      <c r="B43" t="s">
        <v>49</v>
      </c>
      <c r="C43" s="6">
        <v>3</v>
      </c>
      <c r="D43" s="6">
        <v>3</v>
      </c>
      <c r="E43" s="6">
        <v>4</v>
      </c>
      <c r="F43" s="6">
        <v>2</v>
      </c>
      <c r="G43" s="6">
        <v>3</v>
      </c>
      <c r="H43" s="6">
        <v>5</v>
      </c>
      <c r="I43" s="6">
        <v>5</v>
      </c>
      <c r="J43" s="6">
        <v>6</v>
      </c>
      <c r="K43" s="6">
        <v>4</v>
      </c>
      <c r="L43" s="6">
        <v>3</v>
      </c>
      <c r="M43" s="6">
        <v>5</v>
      </c>
      <c r="N43" s="6">
        <v>4</v>
      </c>
      <c r="O43" s="7">
        <v>3.9166666666666665</v>
      </c>
    </row>
    <row r="44" spans="2:15" ht="12.75">
      <c r="B44" t="s">
        <v>50</v>
      </c>
      <c r="C44" s="6">
        <v>5</v>
      </c>
      <c r="D44" s="6">
        <v>3</v>
      </c>
      <c r="E44" s="6">
        <v>3</v>
      </c>
      <c r="F44" s="6">
        <v>4</v>
      </c>
      <c r="G44" s="6">
        <v>3</v>
      </c>
      <c r="H44" s="6">
        <v>3</v>
      </c>
      <c r="I44" s="6">
        <v>2</v>
      </c>
      <c r="J44" s="6">
        <v>2</v>
      </c>
      <c r="K44" s="6">
        <v>2</v>
      </c>
      <c r="L44" s="6">
        <v>1</v>
      </c>
      <c r="M44" s="6">
        <v>2</v>
      </c>
      <c r="N44" s="6">
        <v>2</v>
      </c>
      <c r="O44" s="7">
        <v>2.6666666666666665</v>
      </c>
    </row>
    <row r="45" spans="2:15" ht="12.75">
      <c r="B45" t="s">
        <v>51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1</v>
      </c>
      <c r="L45" s="6">
        <v>2</v>
      </c>
      <c r="M45" s="6">
        <v>1</v>
      </c>
      <c r="N45" s="6">
        <v>1</v>
      </c>
      <c r="O45" s="7">
        <v>0.5</v>
      </c>
    </row>
    <row r="46" spans="2:15" ht="12.75">
      <c r="B46" t="s">
        <v>52</v>
      </c>
      <c r="C46" s="6">
        <v>15</v>
      </c>
      <c r="D46" s="6">
        <v>15</v>
      </c>
      <c r="E46" s="6">
        <v>15</v>
      </c>
      <c r="F46" s="6">
        <v>15</v>
      </c>
      <c r="G46" s="6">
        <v>15</v>
      </c>
      <c r="H46" s="6">
        <v>15</v>
      </c>
      <c r="I46" s="6">
        <v>15</v>
      </c>
      <c r="J46" s="6">
        <v>15</v>
      </c>
      <c r="K46" s="6">
        <v>15</v>
      </c>
      <c r="L46" s="6">
        <v>15</v>
      </c>
      <c r="M46" s="6">
        <v>15</v>
      </c>
      <c r="N46" s="6">
        <v>15</v>
      </c>
      <c r="O46" s="7">
        <v>15</v>
      </c>
    </row>
    <row r="47" spans="2:15" ht="12.75">
      <c r="B47" t="s">
        <v>53</v>
      </c>
      <c r="C47" s="6">
        <v>15</v>
      </c>
      <c r="D47" s="6">
        <v>15</v>
      </c>
      <c r="E47" s="6">
        <v>15</v>
      </c>
      <c r="F47" s="6">
        <v>18</v>
      </c>
      <c r="G47" s="6">
        <v>19</v>
      </c>
      <c r="H47" s="6">
        <v>17</v>
      </c>
      <c r="I47" s="6">
        <v>20</v>
      </c>
      <c r="J47" s="6">
        <v>20</v>
      </c>
      <c r="K47" s="6">
        <v>17</v>
      </c>
      <c r="L47" s="6">
        <v>8</v>
      </c>
      <c r="M47" s="6">
        <v>15</v>
      </c>
      <c r="N47" s="6">
        <v>11</v>
      </c>
      <c r="O47" s="7">
        <v>15.833333333333334</v>
      </c>
    </row>
    <row r="48" spans="2:15" ht="12.75">
      <c r="B48" t="s">
        <v>54</v>
      </c>
      <c r="C48" s="6">
        <v>2</v>
      </c>
      <c r="D48" s="6">
        <v>2</v>
      </c>
      <c r="E48" s="6">
        <v>2</v>
      </c>
      <c r="F48" s="6">
        <v>2</v>
      </c>
      <c r="G48" s="6">
        <v>0</v>
      </c>
      <c r="H48" s="6">
        <v>1</v>
      </c>
      <c r="I48" s="6">
        <v>2</v>
      </c>
      <c r="J48" s="6">
        <v>2</v>
      </c>
      <c r="K48" s="6">
        <v>1</v>
      </c>
      <c r="L48" s="6">
        <v>1</v>
      </c>
      <c r="M48" s="6">
        <v>1</v>
      </c>
      <c r="N48" s="6">
        <v>1</v>
      </c>
      <c r="O48" s="7">
        <v>1.4166666666666667</v>
      </c>
    </row>
    <row r="49" spans="2:15" ht="12.75">
      <c r="B49" t="s">
        <v>55</v>
      </c>
      <c r="C49" s="6">
        <v>2</v>
      </c>
      <c r="D49" s="6">
        <v>5</v>
      </c>
      <c r="E49" s="6">
        <v>3</v>
      </c>
      <c r="F49" s="6">
        <v>4</v>
      </c>
      <c r="G49" s="6">
        <v>3</v>
      </c>
      <c r="H49" s="6">
        <v>4</v>
      </c>
      <c r="I49" s="6">
        <v>4</v>
      </c>
      <c r="J49" s="6">
        <v>4</v>
      </c>
      <c r="K49" s="6">
        <v>2</v>
      </c>
      <c r="L49" s="6">
        <v>2</v>
      </c>
      <c r="M49" s="6">
        <v>2</v>
      </c>
      <c r="N49" s="6">
        <v>3</v>
      </c>
      <c r="O49" s="7">
        <v>3.1666666666666665</v>
      </c>
    </row>
    <row r="50" spans="2:15" ht="12.75">
      <c r="B50" t="s">
        <v>29</v>
      </c>
      <c r="C50" s="6">
        <v>0</v>
      </c>
      <c r="D50" s="6">
        <v>0</v>
      </c>
      <c r="E50" s="6">
        <v>0</v>
      </c>
      <c r="F50" s="6">
        <v>0</v>
      </c>
      <c r="G50" s="6">
        <v>1</v>
      </c>
      <c r="H50" s="6">
        <v>1</v>
      </c>
      <c r="I50" s="6">
        <v>1</v>
      </c>
      <c r="J50" s="6">
        <v>0</v>
      </c>
      <c r="K50" s="6">
        <v>1</v>
      </c>
      <c r="L50" s="6">
        <v>1</v>
      </c>
      <c r="M50" s="6">
        <v>1</v>
      </c>
      <c r="N50" s="6">
        <v>1</v>
      </c>
      <c r="O50" s="7">
        <v>0.5833333333333334</v>
      </c>
    </row>
    <row r="51" spans="2:15" s="1" customFormat="1" ht="12.75">
      <c r="B51" s="1" t="s">
        <v>30</v>
      </c>
      <c r="C51" s="7">
        <v>79</v>
      </c>
      <c r="D51" s="7">
        <v>78</v>
      </c>
      <c r="E51" s="7">
        <v>77</v>
      </c>
      <c r="F51" s="7">
        <v>78</v>
      </c>
      <c r="G51" s="7">
        <v>76</v>
      </c>
      <c r="H51" s="7">
        <v>78</v>
      </c>
      <c r="I51" s="7">
        <v>83</v>
      </c>
      <c r="J51" s="7">
        <v>84</v>
      </c>
      <c r="K51" s="7">
        <v>78</v>
      </c>
      <c r="L51" s="7">
        <v>68</v>
      </c>
      <c r="M51" s="7">
        <v>75</v>
      </c>
      <c r="N51" s="7">
        <v>69</v>
      </c>
      <c r="O51" s="7">
        <v>76.91666666666667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15</v>
      </c>
      <c r="D53" s="6">
        <v>14</v>
      </c>
      <c r="E53" s="6">
        <v>15</v>
      </c>
      <c r="F53" s="6">
        <v>15</v>
      </c>
      <c r="G53" s="6">
        <v>15</v>
      </c>
      <c r="H53" s="6">
        <v>14</v>
      </c>
      <c r="I53" s="6">
        <v>15</v>
      </c>
      <c r="J53" s="6">
        <v>15</v>
      </c>
      <c r="K53" s="6">
        <v>15</v>
      </c>
      <c r="L53" s="6">
        <v>15</v>
      </c>
      <c r="M53" s="6">
        <v>15</v>
      </c>
      <c r="N53" s="6">
        <v>15</v>
      </c>
      <c r="O53" s="7">
        <v>14.833333333333334</v>
      </c>
    </row>
    <row r="54" spans="2:15" ht="12.75">
      <c r="B54" t="s">
        <v>58</v>
      </c>
      <c r="C54" s="6">
        <v>3</v>
      </c>
      <c r="D54" s="6">
        <v>2</v>
      </c>
      <c r="E54" s="6">
        <v>3</v>
      </c>
      <c r="F54" s="6">
        <v>3</v>
      </c>
      <c r="G54" s="6">
        <v>2</v>
      </c>
      <c r="H54" s="6">
        <v>2</v>
      </c>
      <c r="I54" s="6">
        <v>3</v>
      </c>
      <c r="J54" s="6">
        <v>3</v>
      </c>
      <c r="K54" s="6">
        <v>3</v>
      </c>
      <c r="L54" s="6">
        <v>3</v>
      </c>
      <c r="M54" s="6">
        <v>3</v>
      </c>
      <c r="N54" s="6">
        <v>3</v>
      </c>
      <c r="O54" s="7">
        <v>2.75</v>
      </c>
    </row>
    <row r="55" spans="2:15" ht="12.75">
      <c r="B55" t="s">
        <v>59</v>
      </c>
      <c r="C55" s="6">
        <v>19</v>
      </c>
      <c r="D55" s="6">
        <v>18</v>
      </c>
      <c r="E55" s="6">
        <v>17</v>
      </c>
      <c r="F55" s="6">
        <v>19</v>
      </c>
      <c r="G55" s="6">
        <v>16</v>
      </c>
      <c r="H55" s="6">
        <v>17</v>
      </c>
      <c r="I55" s="6">
        <v>15</v>
      </c>
      <c r="J55" s="6">
        <v>15</v>
      </c>
      <c r="K55" s="6">
        <v>15</v>
      </c>
      <c r="L55" s="6">
        <v>8</v>
      </c>
      <c r="M55" s="6">
        <v>14</v>
      </c>
      <c r="N55" s="6">
        <v>16</v>
      </c>
      <c r="O55" s="7">
        <v>15.75</v>
      </c>
    </row>
    <row r="56" spans="2:15" ht="12.75">
      <c r="B56" t="s">
        <v>60</v>
      </c>
      <c r="C56" s="6">
        <v>34</v>
      </c>
      <c r="D56" s="6">
        <v>35</v>
      </c>
      <c r="E56" s="6">
        <v>35</v>
      </c>
      <c r="F56" s="6">
        <v>36</v>
      </c>
      <c r="G56" s="6">
        <v>37</v>
      </c>
      <c r="H56" s="6">
        <v>38</v>
      </c>
      <c r="I56" s="6">
        <v>38</v>
      </c>
      <c r="J56" s="6">
        <v>39</v>
      </c>
      <c r="K56" s="6">
        <v>39</v>
      </c>
      <c r="L56" s="6">
        <v>45</v>
      </c>
      <c r="M56" s="6">
        <v>46</v>
      </c>
      <c r="N56" s="6">
        <v>48</v>
      </c>
      <c r="O56" s="7">
        <v>39.166666666666664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  <c r="N58" s="6">
        <v>2</v>
      </c>
      <c r="O58" s="7">
        <v>2</v>
      </c>
    </row>
    <row r="59" spans="2:15" ht="12.75">
      <c r="B59" t="s">
        <v>63</v>
      </c>
      <c r="C59" s="6">
        <v>7</v>
      </c>
      <c r="D59" s="6">
        <v>4</v>
      </c>
      <c r="E59" s="6">
        <v>4</v>
      </c>
      <c r="F59" s="6">
        <v>4</v>
      </c>
      <c r="G59" s="6">
        <v>3</v>
      </c>
      <c r="H59" s="6">
        <v>3</v>
      </c>
      <c r="I59" s="6">
        <v>3</v>
      </c>
      <c r="J59" s="6">
        <v>3</v>
      </c>
      <c r="K59" s="6">
        <v>3</v>
      </c>
      <c r="L59" s="6">
        <v>4</v>
      </c>
      <c r="M59" s="6">
        <v>4</v>
      </c>
      <c r="N59" s="6">
        <v>5</v>
      </c>
      <c r="O59" s="7">
        <v>3.9166666666666665</v>
      </c>
    </row>
    <row r="60" spans="2:15" ht="12.75">
      <c r="B60" t="s">
        <v>64</v>
      </c>
      <c r="C60" s="6">
        <v>12</v>
      </c>
      <c r="D60" s="6">
        <v>13</v>
      </c>
      <c r="E60" s="6">
        <v>12</v>
      </c>
      <c r="F60" s="6">
        <v>13</v>
      </c>
      <c r="G60" s="6">
        <v>11</v>
      </c>
      <c r="H60" s="6">
        <v>11</v>
      </c>
      <c r="I60" s="6">
        <v>11</v>
      </c>
      <c r="J60" s="6">
        <v>12</v>
      </c>
      <c r="K60" s="6">
        <v>12</v>
      </c>
      <c r="L60" s="6">
        <v>12</v>
      </c>
      <c r="M60" s="6">
        <v>11</v>
      </c>
      <c r="N60" s="6">
        <v>12</v>
      </c>
      <c r="O60" s="7">
        <v>11.833333333333334</v>
      </c>
    </row>
    <row r="61" spans="2:15" ht="12.75">
      <c r="B61" t="s">
        <v>65</v>
      </c>
      <c r="C61" s="6">
        <v>9</v>
      </c>
      <c r="D61" s="6">
        <v>10</v>
      </c>
      <c r="E61" s="6">
        <v>10</v>
      </c>
      <c r="F61" s="6">
        <v>12</v>
      </c>
      <c r="G61" s="6">
        <v>13</v>
      </c>
      <c r="H61" s="6">
        <v>11</v>
      </c>
      <c r="I61" s="6">
        <v>11</v>
      </c>
      <c r="J61" s="6">
        <v>11</v>
      </c>
      <c r="K61" s="6">
        <v>11</v>
      </c>
      <c r="L61" s="6">
        <v>10</v>
      </c>
      <c r="M61" s="6">
        <v>9</v>
      </c>
      <c r="N61" s="6">
        <v>10</v>
      </c>
      <c r="O61" s="7">
        <v>10.583333333333334</v>
      </c>
    </row>
    <row r="62" spans="2:15" ht="12.75">
      <c r="B62" t="s">
        <v>66</v>
      </c>
      <c r="C62" s="6">
        <v>3</v>
      </c>
      <c r="D62" s="6">
        <v>3</v>
      </c>
      <c r="E62" s="6">
        <v>3</v>
      </c>
      <c r="F62" s="6">
        <v>2</v>
      </c>
      <c r="G62" s="6">
        <v>4</v>
      </c>
      <c r="H62" s="6">
        <v>5</v>
      </c>
      <c r="I62" s="6">
        <v>6</v>
      </c>
      <c r="J62" s="6">
        <v>5</v>
      </c>
      <c r="K62" s="6">
        <v>4</v>
      </c>
      <c r="L62" s="6">
        <v>3</v>
      </c>
      <c r="M62" s="6">
        <v>4</v>
      </c>
      <c r="N62" s="6">
        <v>4</v>
      </c>
      <c r="O62" s="7">
        <v>3.8333333333333335</v>
      </c>
    </row>
    <row r="63" spans="2:15" ht="12.75">
      <c r="B63" t="s">
        <v>67</v>
      </c>
      <c r="C63" s="6">
        <v>19</v>
      </c>
      <c r="D63" s="6">
        <v>20</v>
      </c>
      <c r="E63" s="6">
        <v>20</v>
      </c>
      <c r="F63" s="6">
        <v>22</v>
      </c>
      <c r="G63" s="6">
        <v>22</v>
      </c>
      <c r="H63" s="6">
        <v>22</v>
      </c>
      <c r="I63" s="6">
        <v>22</v>
      </c>
      <c r="J63" s="6">
        <v>22</v>
      </c>
      <c r="K63" s="6">
        <v>22</v>
      </c>
      <c r="L63" s="6">
        <v>23</v>
      </c>
      <c r="M63" s="6">
        <v>23</v>
      </c>
      <c r="N63" s="6">
        <v>23</v>
      </c>
      <c r="O63" s="7">
        <v>21.666666666666668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17</v>
      </c>
      <c r="D65" s="6">
        <v>17</v>
      </c>
      <c r="E65" s="6">
        <v>16</v>
      </c>
      <c r="F65" s="6">
        <v>16</v>
      </c>
      <c r="G65" s="6">
        <v>16</v>
      </c>
      <c r="H65" s="6">
        <v>17</v>
      </c>
      <c r="I65" s="6">
        <v>16</v>
      </c>
      <c r="J65" s="6">
        <v>17</v>
      </c>
      <c r="K65" s="6">
        <v>17</v>
      </c>
      <c r="L65" s="6">
        <v>18</v>
      </c>
      <c r="M65" s="6">
        <v>18</v>
      </c>
      <c r="N65" s="6">
        <v>16</v>
      </c>
      <c r="O65" s="7">
        <v>16.75</v>
      </c>
    </row>
    <row r="66" spans="2:15" ht="12.75">
      <c r="B66" t="s">
        <v>70</v>
      </c>
      <c r="C66" s="6">
        <v>9</v>
      </c>
      <c r="D66" s="6">
        <v>9</v>
      </c>
      <c r="E66" s="6">
        <v>10</v>
      </c>
      <c r="F66" s="6">
        <v>10</v>
      </c>
      <c r="G66" s="6">
        <v>8</v>
      </c>
      <c r="H66" s="6">
        <v>9</v>
      </c>
      <c r="I66" s="6">
        <v>7</v>
      </c>
      <c r="J66" s="6">
        <v>7</v>
      </c>
      <c r="K66" s="6">
        <v>6</v>
      </c>
      <c r="L66" s="6">
        <v>6</v>
      </c>
      <c r="M66" s="6">
        <v>7</v>
      </c>
      <c r="N66" s="6">
        <v>8</v>
      </c>
      <c r="O66" s="7">
        <v>8</v>
      </c>
    </row>
    <row r="67" spans="2:15" ht="12.75">
      <c r="B67" t="s">
        <v>29</v>
      </c>
      <c r="C67" s="6">
        <v>2</v>
      </c>
      <c r="D67" s="6">
        <v>2</v>
      </c>
      <c r="E67" s="6">
        <v>2</v>
      </c>
      <c r="F67" s="6">
        <v>2</v>
      </c>
      <c r="G67" s="6">
        <v>1</v>
      </c>
      <c r="H67" s="6">
        <v>1</v>
      </c>
      <c r="I67" s="6">
        <v>1</v>
      </c>
      <c r="J67" s="6">
        <v>1</v>
      </c>
      <c r="K67" s="6">
        <v>1</v>
      </c>
      <c r="L67" s="6">
        <v>3</v>
      </c>
      <c r="M67" s="6">
        <v>3</v>
      </c>
      <c r="N67" s="6">
        <v>3</v>
      </c>
      <c r="O67" s="7">
        <v>1.8333333333333333</v>
      </c>
    </row>
    <row r="68" spans="2:15" s="1" customFormat="1" ht="12.75">
      <c r="B68" s="1" t="s">
        <v>30</v>
      </c>
      <c r="C68" s="7">
        <v>151</v>
      </c>
      <c r="D68" s="7">
        <v>149</v>
      </c>
      <c r="E68" s="7">
        <v>149</v>
      </c>
      <c r="F68" s="7">
        <v>156</v>
      </c>
      <c r="G68" s="7">
        <v>150</v>
      </c>
      <c r="H68" s="7">
        <v>152</v>
      </c>
      <c r="I68" s="7">
        <v>150</v>
      </c>
      <c r="J68" s="7">
        <v>152</v>
      </c>
      <c r="K68" s="7">
        <v>150</v>
      </c>
      <c r="L68" s="7">
        <v>152</v>
      </c>
      <c r="M68" s="7">
        <v>159</v>
      </c>
      <c r="N68" s="7">
        <v>165</v>
      </c>
      <c r="O68" s="7">
        <v>152.91666666666666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8" t="s">
        <v>84</v>
      </c>
      <c r="D70" s="8" t="s">
        <v>84</v>
      </c>
      <c r="E70" s="8" t="s">
        <v>84</v>
      </c>
      <c r="F70" s="8" t="s">
        <v>84</v>
      </c>
      <c r="G70" s="8" t="s">
        <v>84</v>
      </c>
      <c r="H70" s="8" t="s">
        <v>84</v>
      </c>
      <c r="I70" s="8" t="s">
        <v>84</v>
      </c>
      <c r="J70" s="8" t="s">
        <v>84</v>
      </c>
      <c r="K70" s="8" t="s">
        <v>84</v>
      </c>
      <c r="L70" s="8" t="s">
        <v>84</v>
      </c>
      <c r="M70" s="8" t="s">
        <v>84</v>
      </c>
      <c r="N70" s="8" t="s">
        <v>84</v>
      </c>
      <c r="O70" s="9" t="s">
        <v>84</v>
      </c>
    </row>
    <row r="71" spans="2:15" ht="12.75">
      <c r="B71" t="s">
        <v>73</v>
      </c>
      <c r="C71" s="6">
        <v>3</v>
      </c>
      <c r="D71" s="6">
        <v>3</v>
      </c>
      <c r="E71" s="6">
        <v>3</v>
      </c>
      <c r="F71" s="6">
        <v>1</v>
      </c>
      <c r="G71" s="6">
        <v>3</v>
      </c>
      <c r="H71" s="6">
        <v>4</v>
      </c>
      <c r="I71" s="6">
        <v>4</v>
      </c>
      <c r="J71" s="6">
        <v>4</v>
      </c>
      <c r="K71" s="6">
        <v>3</v>
      </c>
      <c r="L71" s="6">
        <v>4</v>
      </c>
      <c r="M71" s="6">
        <v>2</v>
      </c>
      <c r="N71" s="6">
        <v>3</v>
      </c>
      <c r="O71" s="7">
        <v>3.0833333333333335</v>
      </c>
    </row>
    <row r="72" spans="2:15" ht="12.75">
      <c r="B72" t="s">
        <v>74</v>
      </c>
      <c r="C72" s="6">
        <v>5</v>
      </c>
      <c r="D72" s="6">
        <v>4</v>
      </c>
      <c r="E72" s="6">
        <v>4</v>
      </c>
      <c r="F72" s="6">
        <v>4</v>
      </c>
      <c r="G72" s="6">
        <v>3</v>
      </c>
      <c r="H72" s="6">
        <v>3</v>
      </c>
      <c r="I72" s="6">
        <v>3</v>
      </c>
      <c r="J72" s="6">
        <v>3</v>
      </c>
      <c r="K72" s="6">
        <v>3</v>
      </c>
      <c r="L72" s="6">
        <v>3</v>
      </c>
      <c r="M72" s="6">
        <v>3</v>
      </c>
      <c r="N72" s="6">
        <v>3</v>
      </c>
      <c r="O72" s="7">
        <v>3.4166666666666665</v>
      </c>
    </row>
    <row r="73" spans="2:15" ht="12.75">
      <c r="B73" t="s">
        <v>75</v>
      </c>
      <c r="C73" s="6">
        <v>4</v>
      </c>
      <c r="D73" s="6">
        <v>6</v>
      </c>
      <c r="E73" s="6">
        <v>5</v>
      </c>
      <c r="F73" s="6">
        <v>5</v>
      </c>
      <c r="G73" s="6">
        <v>11</v>
      </c>
      <c r="H73" s="6">
        <v>6</v>
      </c>
      <c r="I73" s="6">
        <v>4</v>
      </c>
      <c r="J73" s="6">
        <v>5</v>
      </c>
      <c r="K73" s="6">
        <v>5</v>
      </c>
      <c r="L73" s="6">
        <v>8</v>
      </c>
      <c r="M73" s="6">
        <v>8</v>
      </c>
      <c r="N73" s="6">
        <v>7</v>
      </c>
      <c r="O73" s="7">
        <v>6.166666666666667</v>
      </c>
    </row>
    <row r="74" spans="2:15" ht="12.75">
      <c r="B74" t="s">
        <v>76</v>
      </c>
      <c r="C74" s="6">
        <v>2</v>
      </c>
      <c r="D74" s="6">
        <v>2</v>
      </c>
      <c r="E74" s="6">
        <v>2</v>
      </c>
      <c r="F74" s="6">
        <v>2</v>
      </c>
      <c r="G74" s="6">
        <v>2</v>
      </c>
      <c r="H74" s="6">
        <v>4</v>
      </c>
      <c r="I74" s="6">
        <v>1</v>
      </c>
      <c r="J74" s="6">
        <v>2</v>
      </c>
      <c r="K74" s="6">
        <v>2</v>
      </c>
      <c r="L74" s="6">
        <v>2</v>
      </c>
      <c r="M74" s="6">
        <v>2</v>
      </c>
      <c r="N74" s="6">
        <v>2</v>
      </c>
      <c r="O74" s="7">
        <v>2.0833333333333335</v>
      </c>
    </row>
    <row r="75" spans="2:15" ht="12.75">
      <c r="B75" t="s">
        <v>77</v>
      </c>
      <c r="C75" s="6">
        <v>23</v>
      </c>
      <c r="D75" s="6">
        <v>22</v>
      </c>
      <c r="E75" s="6">
        <v>22</v>
      </c>
      <c r="F75" s="6">
        <v>24</v>
      </c>
      <c r="G75" s="6">
        <v>25</v>
      </c>
      <c r="H75" s="6">
        <v>25</v>
      </c>
      <c r="I75" s="6">
        <v>24</v>
      </c>
      <c r="J75" s="6">
        <v>24</v>
      </c>
      <c r="K75" s="6">
        <v>24</v>
      </c>
      <c r="L75" s="6">
        <v>20</v>
      </c>
      <c r="M75" s="6">
        <v>21</v>
      </c>
      <c r="N75" s="6">
        <v>20</v>
      </c>
      <c r="O75" s="7">
        <v>22.833333333333332</v>
      </c>
    </row>
    <row r="76" spans="2:15" ht="12.75">
      <c r="B76" t="s">
        <v>78</v>
      </c>
      <c r="C76" s="6">
        <v>12</v>
      </c>
      <c r="D76" s="6">
        <v>11</v>
      </c>
      <c r="E76" s="6">
        <v>12</v>
      </c>
      <c r="F76" s="6">
        <v>11</v>
      </c>
      <c r="G76" s="6">
        <v>9</v>
      </c>
      <c r="H76" s="6">
        <v>8</v>
      </c>
      <c r="I76" s="6">
        <v>9</v>
      </c>
      <c r="J76" s="6">
        <v>7</v>
      </c>
      <c r="K76" s="6">
        <v>8</v>
      </c>
      <c r="L76" s="6">
        <v>8</v>
      </c>
      <c r="M76" s="6">
        <v>10</v>
      </c>
      <c r="N76" s="6">
        <v>10</v>
      </c>
      <c r="O76" s="7">
        <v>9.583333333333334</v>
      </c>
    </row>
    <row r="77" spans="2:15" ht="12.75">
      <c r="B77" t="s">
        <v>79</v>
      </c>
      <c r="C77" s="6">
        <v>14</v>
      </c>
      <c r="D77" s="6">
        <v>14</v>
      </c>
      <c r="E77" s="6">
        <v>15</v>
      </c>
      <c r="F77" s="6">
        <v>17</v>
      </c>
      <c r="G77" s="6">
        <v>17</v>
      </c>
      <c r="H77" s="6">
        <v>14</v>
      </c>
      <c r="I77" s="6">
        <v>14</v>
      </c>
      <c r="J77" s="6">
        <v>14</v>
      </c>
      <c r="K77" s="6">
        <v>15</v>
      </c>
      <c r="L77" s="6">
        <v>13</v>
      </c>
      <c r="M77" s="6">
        <v>14</v>
      </c>
      <c r="N77" s="6">
        <v>16</v>
      </c>
      <c r="O77" s="7">
        <v>14.75</v>
      </c>
    </row>
    <row r="78" spans="2:15" ht="12.75">
      <c r="B78" t="s">
        <v>80</v>
      </c>
      <c r="C78" s="6">
        <v>18</v>
      </c>
      <c r="D78" s="6">
        <v>18</v>
      </c>
      <c r="E78" s="6">
        <v>18</v>
      </c>
      <c r="F78" s="6">
        <v>18</v>
      </c>
      <c r="G78" s="6">
        <v>20</v>
      </c>
      <c r="H78" s="6">
        <v>24</v>
      </c>
      <c r="I78" s="6">
        <v>18</v>
      </c>
      <c r="J78" s="6">
        <v>18</v>
      </c>
      <c r="K78" s="6">
        <v>19</v>
      </c>
      <c r="L78" s="6">
        <v>14</v>
      </c>
      <c r="M78" s="6">
        <v>18</v>
      </c>
      <c r="N78" s="6">
        <v>18</v>
      </c>
      <c r="O78" s="7">
        <v>18.416666666666668</v>
      </c>
    </row>
    <row r="79" spans="2:15" ht="12.75">
      <c r="B79" t="s">
        <v>81</v>
      </c>
      <c r="C79" s="8" t="s">
        <v>84</v>
      </c>
      <c r="D79" s="8" t="s">
        <v>84</v>
      </c>
      <c r="E79" s="8" t="s">
        <v>84</v>
      </c>
      <c r="F79" s="8" t="s">
        <v>84</v>
      </c>
      <c r="G79" s="8" t="s">
        <v>84</v>
      </c>
      <c r="H79" s="8" t="s">
        <v>84</v>
      </c>
      <c r="I79" s="8" t="s">
        <v>84</v>
      </c>
      <c r="J79" s="8" t="s">
        <v>84</v>
      </c>
      <c r="K79" s="8" t="s">
        <v>84</v>
      </c>
      <c r="L79" s="6">
        <v>4</v>
      </c>
      <c r="M79" s="6">
        <v>4</v>
      </c>
      <c r="N79" s="6">
        <v>4</v>
      </c>
      <c r="O79" s="7">
        <f>AVERAGE(C79:N79)</f>
        <v>4</v>
      </c>
    </row>
    <row r="80" spans="2:15" ht="12.75">
      <c r="B80" t="s">
        <v>82</v>
      </c>
      <c r="C80" s="6">
        <v>15</v>
      </c>
      <c r="D80" s="6">
        <v>13</v>
      </c>
      <c r="E80" s="6">
        <v>12</v>
      </c>
      <c r="F80" s="6">
        <v>15</v>
      </c>
      <c r="G80" s="6">
        <v>16</v>
      </c>
      <c r="H80" s="6">
        <v>17</v>
      </c>
      <c r="I80" s="6">
        <v>15</v>
      </c>
      <c r="J80" s="6">
        <v>15</v>
      </c>
      <c r="K80" s="6">
        <v>15</v>
      </c>
      <c r="L80" s="6">
        <v>15</v>
      </c>
      <c r="M80" s="6">
        <v>15</v>
      </c>
      <c r="N80" s="6">
        <v>15</v>
      </c>
      <c r="O80" s="7">
        <v>14.833333333333334</v>
      </c>
    </row>
    <row r="81" spans="2:15" ht="12.75">
      <c r="B81" t="s">
        <v>83</v>
      </c>
      <c r="C81" s="6">
        <v>37</v>
      </c>
      <c r="D81" s="6">
        <v>36</v>
      </c>
      <c r="E81" s="6">
        <v>36</v>
      </c>
      <c r="F81" s="6">
        <v>32</v>
      </c>
      <c r="G81" s="6">
        <v>34</v>
      </c>
      <c r="H81" s="6">
        <v>36</v>
      </c>
      <c r="I81" s="6">
        <v>34</v>
      </c>
      <c r="J81" s="6">
        <v>32</v>
      </c>
      <c r="K81" s="6">
        <v>32</v>
      </c>
      <c r="L81" s="6">
        <v>30</v>
      </c>
      <c r="M81" s="6">
        <v>32</v>
      </c>
      <c r="N81" s="6">
        <v>30</v>
      </c>
      <c r="O81" s="7">
        <v>33.416666666666664</v>
      </c>
    </row>
    <row r="82" spans="2:15" ht="12.75">
      <c r="B82" t="s">
        <v>29</v>
      </c>
      <c r="C82" s="6">
        <f>+C83-SUM(C70:C81)</f>
        <v>3</v>
      </c>
      <c r="D82" s="6">
        <f aca="true" t="shared" si="1" ref="D82:K82">+D83-SUM(D70:D81)</f>
        <v>7</v>
      </c>
      <c r="E82" s="6">
        <f t="shared" si="1"/>
        <v>6</v>
      </c>
      <c r="F82" s="6">
        <f t="shared" si="1"/>
        <v>5</v>
      </c>
      <c r="G82" s="6">
        <f t="shared" si="1"/>
        <v>5</v>
      </c>
      <c r="H82" s="6">
        <f t="shared" si="1"/>
        <v>4</v>
      </c>
      <c r="I82" s="6">
        <f t="shared" si="1"/>
        <v>5</v>
      </c>
      <c r="J82" s="6">
        <f t="shared" si="1"/>
        <v>5</v>
      </c>
      <c r="K82" s="6">
        <f t="shared" si="1"/>
        <v>4</v>
      </c>
      <c r="L82" s="6">
        <v>5</v>
      </c>
      <c r="M82" s="6">
        <v>3</v>
      </c>
      <c r="N82" s="6">
        <v>3</v>
      </c>
      <c r="O82" s="7">
        <f>AVERAGE(C82:N82)</f>
        <v>4.583333333333333</v>
      </c>
    </row>
    <row r="83" spans="2:15" s="1" customFormat="1" ht="12.75">
      <c r="B83" s="1" t="s">
        <v>30</v>
      </c>
      <c r="C83" s="7">
        <v>136</v>
      </c>
      <c r="D83" s="7">
        <v>136</v>
      </c>
      <c r="E83" s="7">
        <v>135</v>
      </c>
      <c r="F83" s="7">
        <v>134</v>
      </c>
      <c r="G83" s="7">
        <v>145</v>
      </c>
      <c r="H83" s="7">
        <v>145</v>
      </c>
      <c r="I83" s="7">
        <v>131</v>
      </c>
      <c r="J83" s="7">
        <v>129</v>
      </c>
      <c r="K83" s="7">
        <v>130</v>
      </c>
      <c r="L83" s="7">
        <v>126</v>
      </c>
      <c r="M83" s="7">
        <v>132</v>
      </c>
      <c r="N83" s="7">
        <v>131</v>
      </c>
      <c r="O83" s="7">
        <v>134.16666666666666</v>
      </c>
    </row>
    <row r="84" spans="2:15" s="1" customFormat="1" ht="12.75">
      <c r="B84" s="1" t="s">
        <v>2</v>
      </c>
      <c r="C84" s="7">
        <v>1744</v>
      </c>
      <c r="D84" s="7">
        <v>1695</v>
      </c>
      <c r="E84" s="7">
        <v>1615</v>
      </c>
      <c r="F84" s="7">
        <v>1550</v>
      </c>
      <c r="G84" s="7">
        <v>1557</v>
      </c>
      <c r="H84" s="7">
        <v>1552</v>
      </c>
      <c r="I84" s="7">
        <v>1616</v>
      </c>
      <c r="J84" s="7">
        <v>1625</v>
      </c>
      <c r="K84" s="7">
        <v>1625</v>
      </c>
      <c r="L84" s="7">
        <v>1721</v>
      </c>
      <c r="M84" s="7">
        <v>1853</v>
      </c>
      <c r="N84" s="7">
        <v>1911</v>
      </c>
      <c r="O84" s="7">
        <v>1672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" top="0.52" bottom="0.53" header="0.5" footer="0.5"/>
  <pageSetup fitToHeight="2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O8" sqref="O8:O83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68</v>
      </c>
      <c r="D8" s="8">
        <v>69</v>
      </c>
      <c r="E8" s="8">
        <v>68</v>
      </c>
      <c r="F8" s="8">
        <v>69</v>
      </c>
      <c r="G8" s="8">
        <v>67</v>
      </c>
      <c r="H8" s="8">
        <v>72</v>
      </c>
      <c r="I8" s="8">
        <v>71</v>
      </c>
      <c r="J8" s="8">
        <v>74</v>
      </c>
      <c r="K8" s="8">
        <v>75</v>
      </c>
      <c r="L8" s="8">
        <v>73</v>
      </c>
      <c r="M8" s="8">
        <v>72</v>
      </c>
      <c r="N8" s="8">
        <v>74</v>
      </c>
      <c r="O8" s="7">
        <f aca="true" t="shared" si="0" ref="O8:O21">AVERAGE(C8:N8)</f>
        <v>71</v>
      </c>
    </row>
    <row r="9" spans="2:15" ht="12.75">
      <c r="B9" t="s">
        <v>18</v>
      </c>
      <c r="C9" s="8">
        <v>4</v>
      </c>
      <c r="D9" s="8">
        <v>3</v>
      </c>
      <c r="E9" s="8">
        <v>4</v>
      </c>
      <c r="F9" s="8">
        <v>4</v>
      </c>
      <c r="G9" s="8">
        <v>2</v>
      </c>
      <c r="H9" s="8">
        <v>2</v>
      </c>
      <c r="I9" s="8">
        <v>3</v>
      </c>
      <c r="J9" s="8">
        <v>3</v>
      </c>
      <c r="K9" s="8">
        <v>4</v>
      </c>
      <c r="L9" s="8">
        <v>4</v>
      </c>
      <c r="M9" s="8">
        <v>4</v>
      </c>
      <c r="N9" s="8">
        <v>3</v>
      </c>
      <c r="O9" s="7">
        <f t="shared" si="0"/>
        <v>3.3333333333333335</v>
      </c>
    </row>
    <row r="10" spans="2:15" ht="12.75">
      <c r="B10" t="s">
        <v>19</v>
      </c>
      <c r="C10" s="8">
        <v>15</v>
      </c>
      <c r="D10" s="8">
        <v>17</v>
      </c>
      <c r="E10" s="8">
        <v>14</v>
      </c>
      <c r="F10" s="8">
        <v>15</v>
      </c>
      <c r="G10" s="8">
        <v>14</v>
      </c>
      <c r="H10" s="8">
        <v>13</v>
      </c>
      <c r="I10" s="8">
        <v>15</v>
      </c>
      <c r="J10" s="8">
        <v>10</v>
      </c>
      <c r="K10" s="8">
        <v>10</v>
      </c>
      <c r="L10" s="8">
        <v>8</v>
      </c>
      <c r="M10" s="8">
        <v>8</v>
      </c>
      <c r="N10" s="8">
        <v>10</v>
      </c>
      <c r="O10" s="7">
        <f t="shared" si="0"/>
        <v>12.416666666666666</v>
      </c>
    </row>
    <row r="11" spans="2:15" ht="12.75">
      <c r="B11" t="s">
        <v>20</v>
      </c>
      <c r="C11" s="8">
        <v>278</v>
      </c>
      <c r="D11" s="8">
        <v>323</v>
      </c>
      <c r="E11" s="8">
        <v>218</v>
      </c>
      <c r="F11" s="8">
        <v>98</v>
      </c>
      <c r="G11" s="8">
        <v>82</v>
      </c>
      <c r="H11" s="8">
        <v>136</v>
      </c>
      <c r="I11" s="8">
        <v>203</v>
      </c>
      <c r="J11" s="8">
        <v>220</v>
      </c>
      <c r="K11" s="8">
        <v>201</v>
      </c>
      <c r="L11" s="8">
        <v>192</v>
      </c>
      <c r="M11" s="8">
        <v>199</v>
      </c>
      <c r="N11" s="8">
        <v>140</v>
      </c>
      <c r="O11" s="7">
        <f t="shared" si="0"/>
        <v>190.83333333333334</v>
      </c>
    </row>
    <row r="12" spans="2:15" ht="12.75">
      <c r="B12" t="s">
        <v>21</v>
      </c>
      <c r="C12" s="8">
        <v>2</v>
      </c>
      <c r="D12" s="8">
        <v>2</v>
      </c>
      <c r="E12" s="8">
        <v>1</v>
      </c>
      <c r="F12" s="8">
        <v>1</v>
      </c>
      <c r="G12" s="8">
        <v>1</v>
      </c>
      <c r="H12" s="8">
        <v>2</v>
      </c>
      <c r="I12" s="8">
        <v>1</v>
      </c>
      <c r="J12" s="8">
        <v>1</v>
      </c>
      <c r="K12" s="8">
        <v>2</v>
      </c>
      <c r="L12" s="8">
        <v>2</v>
      </c>
      <c r="M12" s="8">
        <v>2</v>
      </c>
      <c r="N12" s="8">
        <v>2</v>
      </c>
      <c r="O12" s="7">
        <f t="shared" si="0"/>
        <v>1.5833333333333333</v>
      </c>
    </row>
    <row r="13" spans="2:15" ht="12.75">
      <c r="B13" t="s">
        <v>22</v>
      </c>
      <c r="C13" s="8">
        <v>23</v>
      </c>
      <c r="D13" s="8">
        <v>24</v>
      </c>
      <c r="E13" s="8">
        <v>23</v>
      </c>
      <c r="F13" s="8">
        <v>24</v>
      </c>
      <c r="G13" s="8">
        <v>24</v>
      </c>
      <c r="H13" s="8">
        <v>24</v>
      </c>
      <c r="I13" s="8">
        <v>29</v>
      </c>
      <c r="J13" s="8">
        <v>31</v>
      </c>
      <c r="K13" s="8">
        <v>29</v>
      </c>
      <c r="L13" s="8">
        <v>29</v>
      </c>
      <c r="M13" s="8">
        <v>26</v>
      </c>
      <c r="N13" s="8">
        <v>30</v>
      </c>
      <c r="O13" s="7">
        <f t="shared" si="0"/>
        <v>26.333333333333332</v>
      </c>
    </row>
    <row r="14" spans="2:15" ht="12.75">
      <c r="B14" t="s">
        <v>23</v>
      </c>
      <c r="C14" s="8">
        <v>4</v>
      </c>
      <c r="D14" s="8">
        <v>6</v>
      </c>
      <c r="E14" s="8">
        <v>8</v>
      </c>
      <c r="F14" s="8">
        <v>6</v>
      </c>
      <c r="G14" s="8">
        <v>6</v>
      </c>
      <c r="H14" s="8">
        <v>7</v>
      </c>
      <c r="I14" s="8">
        <v>8</v>
      </c>
      <c r="J14" s="8">
        <v>10</v>
      </c>
      <c r="K14" s="8">
        <v>8</v>
      </c>
      <c r="L14" s="8">
        <v>8</v>
      </c>
      <c r="M14" s="8">
        <v>13</v>
      </c>
      <c r="N14" s="8">
        <v>12</v>
      </c>
      <c r="O14" s="7">
        <f t="shared" si="0"/>
        <v>8</v>
      </c>
    </row>
    <row r="15" spans="2:15" ht="12.75">
      <c r="B15" t="s">
        <v>24</v>
      </c>
      <c r="C15" s="8">
        <v>18</v>
      </c>
      <c r="D15" s="8">
        <v>19</v>
      </c>
      <c r="E15" s="8">
        <v>21</v>
      </c>
      <c r="F15" s="8">
        <v>25</v>
      </c>
      <c r="G15" s="8">
        <v>23</v>
      </c>
      <c r="H15" s="8">
        <v>26</v>
      </c>
      <c r="I15" s="8">
        <v>28</v>
      </c>
      <c r="J15" s="8">
        <v>29</v>
      </c>
      <c r="K15" s="8">
        <v>33</v>
      </c>
      <c r="L15" s="8">
        <v>35</v>
      </c>
      <c r="M15" s="8">
        <v>31</v>
      </c>
      <c r="N15" s="8">
        <v>31</v>
      </c>
      <c r="O15" s="7">
        <f t="shared" si="0"/>
        <v>26.583333333333332</v>
      </c>
    </row>
    <row r="16" spans="2:15" ht="12.75">
      <c r="B16" t="s">
        <v>25</v>
      </c>
      <c r="C16" s="8">
        <v>4</v>
      </c>
      <c r="D16" s="8">
        <v>4</v>
      </c>
      <c r="E16" s="8">
        <v>3</v>
      </c>
      <c r="F16" s="8">
        <v>4</v>
      </c>
      <c r="G16" s="8">
        <v>4</v>
      </c>
      <c r="H16" s="8">
        <v>4</v>
      </c>
      <c r="I16" s="8">
        <v>3</v>
      </c>
      <c r="J16" s="8">
        <v>4</v>
      </c>
      <c r="K16" s="8">
        <v>3</v>
      </c>
      <c r="L16" s="8">
        <v>4</v>
      </c>
      <c r="M16" s="8">
        <v>5</v>
      </c>
      <c r="N16" s="8">
        <v>5</v>
      </c>
      <c r="O16" s="7">
        <f t="shared" si="0"/>
        <v>3.9166666666666665</v>
      </c>
    </row>
    <row r="17" spans="2:15" ht="12.75">
      <c r="B17" t="s">
        <v>26</v>
      </c>
      <c r="C17" s="8">
        <v>5</v>
      </c>
      <c r="D17" s="8">
        <v>7</v>
      </c>
      <c r="E17" s="8">
        <v>6</v>
      </c>
      <c r="F17" s="8">
        <v>4</v>
      </c>
      <c r="G17" s="8">
        <v>4</v>
      </c>
      <c r="H17" s="8">
        <v>3</v>
      </c>
      <c r="I17" s="8">
        <v>3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7">
        <f t="shared" si="0"/>
        <v>3.5</v>
      </c>
    </row>
    <row r="18" spans="2:15" ht="12.75">
      <c r="B18" t="s">
        <v>27</v>
      </c>
      <c r="C18" s="8">
        <v>937</v>
      </c>
      <c r="D18" s="8">
        <v>969</v>
      </c>
      <c r="E18" s="8">
        <v>989</v>
      </c>
      <c r="F18" s="8">
        <v>1011</v>
      </c>
      <c r="G18" s="8">
        <v>1046</v>
      </c>
      <c r="H18" s="8">
        <v>1056</v>
      </c>
      <c r="I18" s="8">
        <v>1050</v>
      </c>
      <c r="J18" s="8">
        <v>1050</v>
      </c>
      <c r="K18" s="8">
        <v>1053</v>
      </c>
      <c r="L18" s="8">
        <v>1063</v>
      </c>
      <c r="M18" s="8">
        <v>1077</v>
      </c>
      <c r="N18" s="8">
        <v>1077</v>
      </c>
      <c r="O18" s="7">
        <f t="shared" si="0"/>
        <v>1031.5</v>
      </c>
    </row>
    <row r="19" spans="2:15" ht="12.75">
      <c r="B19" t="s">
        <v>28</v>
      </c>
      <c r="C19" s="8">
        <v>48</v>
      </c>
      <c r="D19" s="8">
        <v>47</v>
      </c>
      <c r="E19" s="8">
        <v>44</v>
      </c>
      <c r="F19" s="8">
        <v>36</v>
      </c>
      <c r="G19" s="8">
        <v>28</v>
      </c>
      <c r="H19" s="8">
        <v>26</v>
      </c>
      <c r="I19" s="8">
        <v>28</v>
      </c>
      <c r="J19" s="8">
        <v>27</v>
      </c>
      <c r="K19" s="8">
        <v>25</v>
      </c>
      <c r="L19" s="8">
        <v>27</v>
      </c>
      <c r="M19" s="8">
        <v>25</v>
      </c>
      <c r="N19" s="8">
        <v>27</v>
      </c>
      <c r="O19" s="7">
        <f t="shared" si="0"/>
        <v>32.333333333333336</v>
      </c>
    </row>
    <row r="20" spans="2:15" ht="12.75">
      <c r="B20" t="s">
        <v>29</v>
      </c>
      <c r="C20" s="8">
        <v>0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7">
        <f t="shared" si="0"/>
        <v>0.9166666666666666</v>
      </c>
    </row>
    <row r="21" spans="2:15" s="1" customFormat="1" ht="12.75">
      <c r="B21" s="1" t="s">
        <v>30</v>
      </c>
      <c r="C21" s="9">
        <v>1406</v>
      </c>
      <c r="D21" s="9">
        <v>1491</v>
      </c>
      <c r="E21" s="9">
        <v>1400</v>
      </c>
      <c r="F21" s="9">
        <v>1298</v>
      </c>
      <c r="G21" s="9">
        <v>1302</v>
      </c>
      <c r="H21" s="9">
        <v>1372</v>
      </c>
      <c r="I21" s="9">
        <v>1443</v>
      </c>
      <c r="J21" s="9">
        <v>1462</v>
      </c>
      <c r="K21" s="9">
        <v>1446</v>
      </c>
      <c r="L21" s="9">
        <v>1448</v>
      </c>
      <c r="M21" s="9">
        <v>1465</v>
      </c>
      <c r="N21" s="9">
        <v>1414</v>
      </c>
      <c r="O21" s="7">
        <f t="shared" si="0"/>
        <v>1412.25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15</v>
      </c>
      <c r="D23" s="8">
        <v>16</v>
      </c>
      <c r="E23" s="8">
        <v>16</v>
      </c>
      <c r="F23" s="8">
        <v>17</v>
      </c>
      <c r="G23" s="8">
        <v>22</v>
      </c>
      <c r="H23" s="8">
        <v>23</v>
      </c>
      <c r="I23" s="8">
        <v>21</v>
      </c>
      <c r="J23" s="8">
        <v>20</v>
      </c>
      <c r="K23" s="8">
        <v>21</v>
      </c>
      <c r="L23" s="8">
        <v>21</v>
      </c>
      <c r="M23" s="8">
        <v>20</v>
      </c>
      <c r="N23" s="8">
        <v>22</v>
      </c>
      <c r="O23" s="7">
        <f aca="true" t="shared" si="1" ref="O23:O38">AVERAGE(C23:N23)</f>
        <v>19.5</v>
      </c>
    </row>
    <row r="24" spans="2:15" ht="12.75">
      <c r="B24" t="s">
        <v>33</v>
      </c>
      <c r="C24" s="8">
        <v>1</v>
      </c>
      <c r="D24" s="8">
        <v>1</v>
      </c>
      <c r="E24" s="8">
        <v>1</v>
      </c>
      <c r="F24" s="8">
        <v>0</v>
      </c>
      <c r="G24" s="8">
        <v>1</v>
      </c>
      <c r="H24" s="8">
        <v>0</v>
      </c>
      <c r="I24" s="8">
        <v>0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7">
        <f t="shared" si="1"/>
        <v>0.75</v>
      </c>
    </row>
    <row r="25" spans="2:15" ht="12.75">
      <c r="B25" t="s">
        <v>34</v>
      </c>
      <c r="C25" s="8">
        <v>30</v>
      </c>
      <c r="D25" s="8">
        <v>28</v>
      </c>
      <c r="E25" s="8">
        <v>25</v>
      </c>
      <c r="F25" s="8">
        <v>29</v>
      </c>
      <c r="G25" s="8">
        <v>27</v>
      </c>
      <c r="H25" s="8">
        <v>26</v>
      </c>
      <c r="I25" s="8">
        <v>35</v>
      </c>
      <c r="J25" s="8">
        <v>32</v>
      </c>
      <c r="K25" s="8">
        <v>28</v>
      </c>
      <c r="L25" s="8">
        <v>23</v>
      </c>
      <c r="M25" s="8">
        <v>30</v>
      </c>
      <c r="N25" s="8">
        <v>35</v>
      </c>
      <c r="O25" s="7">
        <f t="shared" si="1"/>
        <v>29</v>
      </c>
    </row>
    <row r="26" spans="2:15" ht="12.75">
      <c r="B26" t="s">
        <v>35</v>
      </c>
      <c r="C26" s="8">
        <v>119</v>
      </c>
      <c r="D26" s="8">
        <v>111</v>
      </c>
      <c r="E26" s="8">
        <v>109</v>
      </c>
      <c r="F26" s="8">
        <v>112</v>
      </c>
      <c r="G26" s="8">
        <v>114</v>
      </c>
      <c r="H26" s="8">
        <v>116</v>
      </c>
      <c r="I26" s="8">
        <v>119</v>
      </c>
      <c r="J26" s="8">
        <v>119</v>
      </c>
      <c r="K26" s="8">
        <v>120</v>
      </c>
      <c r="L26" s="8">
        <v>120</v>
      </c>
      <c r="M26" s="8">
        <v>120</v>
      </c>
      <c r="N26" s="8">
        <v>124</v>
      </c>
      <c r="O26" s="7">
        <f t="shared" si="1"/>
        <v>116.91666666666667</v>
      </c>
    </row>
    <row r="27" spans="2:15" ht="12.75">
      <c r="B27" t="s">
        <v>36</v>
      </c>
      <c r="C27" s="8">
        <v>35</v>
      </c>
      <c r="D27" s="8">
        <v>34</v>
      </c>
      <c r="E27" s="8">
        <v>34</v>
      </c>
      <c r="F27" s="8">
        <v>36</v>
      </c>
      <c r="G27" s="8">
        <v>35</v>
      </c>
      <c r="H27" s="8">
        <v>33</v>
      </c>
      <c r="I27" s="8">
        <v>35</v>
      </c>
      <c r="J27" s="8">
        <v>33</v>
      </c>
      <c r="K27" s="8">
        <v>33</v>
      </c>
      <c r="L27" s="8">
        <v>34</v>
      </c>
      <c r="M27" s="8">
        <v>30</v>
      </c>
      <c r="N27" s="8">
        <v>24</v>
      </c>
      <c r="O27" s="7">
        <f t="shared" si="1"/>
        <v>33</v>
      </c>
    </row>
    <row r="28" spans="2:15" ht="12.75">
      <c r="B28" t="s">
        <v>37</v>
      </c>
      <c r="C28" s="8">
        <v>0</v>
      </c>
      <c r="D28" s="8">
        <v>0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1</v>
      </c>
      <c r="N28" s="8">
        <v>1</v>
      </c>
      <c r="O28" s="7">
        <f t="shared" si="1"/>
        <v>0.5</v>
      </c>
    </row>
    <row r="29" spans="2:15" ht="12.75">
      <c r="B29" t="s">
        <v>38</v>
      </c>
      <c r="C29" s="8">
        <v>10</v>
      </c>
      <c r="D29" s="8">
        <v>8</v>
      </c>
      <c r="E29" s="8">
        <v>9</v>
      </c>
      <c r="F29" s="8">
        <v>7</v>
      </c>
      <c r="G29" s="8">
        <v>6</v>
      </c>
      <c r="H29" s="8">
        <v>8</v>
      </c>
      <c r="I29" s="8">
        <v>6</v>
      </c>
      <c r="J29" s="8">
        <v>8</v>
      </c>
      <c r="K29" s="8">
        <v>8</v>
      </c>
      <c r="L29" s="8">
        <v>7</v>
      </c>
      <c r="M29" s="8">
        <v>8</v>
      </c>
      <c r="N29" s="8">
        <v>7</v>
      </c>
      <c r="O29" s="7">
        <f t="shared" si="1"/>
        <v>7.666666666666667</v>
      </c>
    </row>
    <row r="30" spans="2:15" ht="12.75">
      <c r="B30" t="s">
        <v>39</v>
      </c>
      <c r="C30" s="8">
        <v>1</v>
      </c>
      <c r="D30" s="8">
        <v>0</v>
      </c>
      <c r="E30" s="8">
        <v>0</v>
      </c>
      <c r="F30" s="8">
        <v>0</v>
      </c>
      <c r="G30" s="8">
        <v>1</v>
      </c>
      <c r="H30" s="8">
        <v>1</v>
      </c>
      <c r="I30" s="8">
        <v>1</v>
      </c>
      <c r="J30" s="8">
        <v>1</v>
      </c>
      <c r="K30" s="8">
        <v>0</v>
      </c>
      <c r="L30" s="8">
        <v>1</v>
      </c>
      <c r="M30" s="8">
        <v>1</v>
      </c>
      <c r="N30" s="8">
        <v>4</v>
      </c>
      <c r="O30" s="7">
        <f t="shared" si="1"/>
        <v>0.9166666666666666</v>
      </c>
    </row>
    <row r="31" spans="2:15" ht="12.75">
      <c r="B31" t="s">
        <v>40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8">
        <v>1</v>
      </c>
      <c r="K31" s="8">
        <v>1</v>
      </c>
      <c r="L31" s="8">
        <v>2</v>
      </c>
      <c r="M31" s="8">
        <v>1</v>
      </c>
      <c r="N31" s="8">
        <v>1</v>
      </c>
      <c r="O31" s="7">
        <f t="shared" si="1"/>
        <v>0.5833333333333334</v>
      </c>
    </row>
    <row r="32" spans="2:15" ht="12.75">
      <c r="B32" t="s">
        <v>41</v>
      </c>
      <c r="C32" s="8">
        <v>1</v>
      </c>
      <c r="D32" s="8">
        <v>0</v>
      </c>
      <c r="E32" s="8">
        <v>0</v>
      </c>
      <c r="F32" s="8">
        <v>0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0</v>
      </c>
      <c r="N32" s="8">
        <v>1</v>
      </c>
      <c r="O32" s="7">
        <f t="shared" si="1"/>
        <v>0.6666666666666666</v>
      </c>
    </row>
    <row r="33" spans="2:15" ht="12.75">
      <c r="B33" t="s">
        <v>42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>
        <v>1</v>
      </c>
      <c r="M33" s="8">
        <v>1</v>
      </c>
      <c r="N33" s="8">
        <v>1</v>
      </c>
      <c r="O33" s="7">
        <f t="shared" si="1"/>
        <v>0.3333333333333333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8">
        <v>8</v>
      </c>
      <c r="D35" s="8">
        <v>9</v>
      </c>
      <c r="E35" s="8">
        <v>7</v>
      </c>
      <c r="F35" s="8">
        <v>6</v>
      </c>
      <c r="G35" s="8">
        <v>7</v>
      </c>
      <c r="H35" s="8">
        <v>5</v>
      </c>
      <c r="I35" s="8">
        <v>7</v>
      </c>
      <c r="J35" s="8">
        <v>6</v>
      </c>
      <c r="K35" s="8">
        <v>6</v>
      </c>
      <c r="L35" s="8">
        <v>6</v>
      </c>
      <c r="M35" s="8">
        <v>6</v>
      </c>
      <c r="N35" s="8">
        <v>7</v>
      </c>
      <c r="O35" s="7">
        <f t="shared" si="1"/>
        <v>6.666666666666667</v>
      </c>
    </row>
    <row r="36" spans="2:15" ht="12.75">
      <c r="B36" t="s">
        <v>45</v>
      </c>
      <c r="C36" s="8">
        <v>2</v>
      </c>
      <c r="D36" s="8">
        <v>3</v>
      </c>
      <c r="E36" s="8">
        <v>2</v>
      </c>
      <c r="F36" s="8">
        <v>1</v>
      </c>
      <c r="G36" s="8">
        <v>3</v>
      </c>
      <c r="H36" s="8">
        <v>2</v>
      </c>
      <c r="I36" s="8">
        <v>3</v>
      </c>
      <c r="J36" s="8">
        <v>3</v>
      </c>
      <c r="K36" s="8">
        <v>2</v>
      </c>
      <c r="L36" s="8">
        <v>3</v>
      </c>
      <c r="M36" s="8">
        <v>3</v>
      </c>
      <c r="N36" s="8">
        <v>3</v>
      </c>
      <c r="O36" s="7">
        <f t="shared" si="1"/>
        <v>2.5</v>
      </c>
    </row>
    <row r="37" spans="2:15" ht="12.75">
      <c r="B37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7">
        <f t="shared" si="1"/>
        <v>0</v>
      </c>
    </row>
    <row r="38" spans="2:15" s="1" customFormat="1" ht="12.75">
      <c r="B38" s="1" t="s">
        <v>30</v>
      </c>
      <c r="C38" s="9">
        <v>222</v>
      </c>
      <c r="D38" s="9">
        <v>210</v>
      </c>
      <c r="E38" s="9">
        <v>204</v>
      </c>
      <c r="F38" s="9">
        <v>209</v>
      </c>
      <c r="G38" s="9">
        <v>218</v>
      </c>
      <c r="H38" s="9">
        <v>215</v>
      </c>
      <c r="I38" s="9">
        <v>229</v>
      </c>
      <c r="J38" s="9">
        <v>225</v>
      </c>
      <c r="K38" s="9">
        <v>222</v>
      </c>
      <c r="L38" s="9">
        <v>221</v>
      </c>
      <c r="M38" s="9">
        <v>222</v>
      </c>
      <c r="N38" s="9">
        <v>231</v>
      </c>
      <c r="O38" s="7">
        <f t="shared" si="1"/>
        <v>219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50</v>
      </c>
      <c r="D40" s="8">
        <v>53</v>
      </c>
      <c r="E40" s="8">
        <v>55</v>
      </c>
      <c r="F40" s="8">
        <v>55</v>
      </c>
      <c r="G40" s="8">
        <v>50</v>
      </c>
      <c r="H40" s="8">
        <v>50</v>
      </c>
      <c r="I40" s="8">
        <v>45</v>
      </c>
      <c r="J40" s="8">
        <v>49</v>
      </c>
      <c r="K40" s="8">
        <v>49</v>
      </c>
      <c r="L40" s="8">
        <v>46</v>
      </c>
      <c r="M40" s="8">
        <v>46</v>
      </c>
      <c r="N40" s="8">
        <v>50</v>
      </c>
      <c r="O40" s="7">
        <f aca="true" t="shared" si="2" ref="O40:O50">AVERAGE(C40:N40)</f>
        <v>49.833333333333336</v>
      </c>
    </row>
    <row r="41" spans="2:15" ht="12.75">
      <c r="B41" t="s">
        <v>48</v>
      </c>
      <c r="C41" s="8">
        <v>1</v>
      </c>
      <c r="D41" s="8">
        <v>4</v>
      </c>
      <c r="E41" s="8">
        <v>3</v>
      </c>
      <c r="F41" s="8">
        <v>2</v>
      </c>
      <c r="G41" s="8">
        <v>4</v>
      </c>
      <c r="H41" s="8">
        <v>4</v>
      </c>
      <c r="I41" s="8">
        <v>4</v>
      </c>
      <c r="J41" s="8">
        <v>4</v>
      </c>
      <c r="K41" s="8">
        <v>4</v>
      </c>
      <c r="L41" s="8">
        <v>4</v>
      </c>
      <c r="M41" s="8">
        <v>5</v>
      </c>
      <c r="N41" s="8">
        <v>5</v>
      </c>
      <c r="O41" s="7">
        <f t="shared" si="2"/>
        <v>3.6666666666666665</v>
      </c>
    </row>
    <row r="42" spans="2:15" ht="12.75">
      <c r="B42" t="s">
        <v>49</v>
      </c>
      <c r="C42" s="8">
        <v>3</v>
      </c>
      <c r="D42" s="8">
        <v>3</v>
      </c>
      <c r="E42" s="8">
        <v>2</v>
      </c>
      <c r="F42" s="8">
        <v>3</v>
      </c>
      <c r="G42" s="8">
        <v>2</v>
      </c>
      <c r="H42" s="8">
        <v>3</v>
      </c>
      <c r="I42" s="8">
        <v>3</v>
      </c>
      <c r="J42" s="8">
        <v>3</v>
      </c>
      <c r="K42" s="8">
        <v>4</v>
      </c>
      <c r="L42" s="8">
        <v>4</v>
      </c>
      <c r="M42" s="8">
        <v>4</v>
      </c>
      <c r="N42" s="8">
        <v>4</v>
      </c>
      <c r="O42" s="7">
        <f t="shared" si="2"/>
        <v>3.1666666666666665</v>
      </c>
    </row>
    <row r="43" spans="2:15" ht="12.75">
      <c r="B43" t="s">
        <v>50</v>
      </c>
      <c r="C43" s="8">
        <v>2</v>
      </c>
      <c r="D43" s="8">
        <v>3</v>
      </c>
      <c r="E43" s="8">
        <v>3</v>
      </c>
      <c r="F43" s="8">
        <v>4</v>
      </c>
      <c r="G43" s="8">
        <v>4</v>
      </c>
      <c r="H43" s="8">
        <v>3</v>
      </c>
      <c r="I43" s="8">
        <v>4</v>
      </c>
      <c r="J43" s="8">
        <v>3</v>
      </c>
      <c r="K43" s="8">
        <v>3</v>
      </c>
      <c r="L43" s="8">
        <v>4</v>
      </c>
      <c r="M43" s="8">
        <v>4</v>
      </c>
      <c r="N43" s="8">
        <v>4</v>
      </c>
      <c r="O43" s="7">
        <f t="shared" si="2"/>
        <v>3.4166666666666665</v>
      </c>
    </row>
    <row r="44" spans="2:15" ht="12.75">
      <c r="B44" t="s">
        <v>51</v>
      </c>
      <c r="C44" s="8">
        <v>8</v>
      </c>
      <c r="D44" s="8">
        <v>8</v>
      </c>
      <c r="E44" s="8">
        <v>8</v>
      </c>
      <c r="F44" s="8">
        <v>8</v>
      </c>
      <c r="G44" s="8">
        <v>9</v>
      </c>
      <c r="H44" s="8">
        <v>9</v>
      </c>
      <c r="I44" s="8">
        <v>9</v>
      </c>
      <c r="J44" s="8">
        <v>8</v>
      </c>
      <c r="K44" s="8">
        <v>8</v>
      </c>
      <c r="L44" s="8">
        <v>8</v>
      </c>
      <c r="M44" s="8">
        <v>8</v>
      </c>
      <c r="N44" s="8">
        <v>8</v>
      </c>
      <c r="O44" s="7">
        <f t="shared" si="2"/>
        <v>8.25</v>
      </c>
    </row>
    <row r="45" spans="2:15" ht="12.75">
      <c r="B45" t="s">
        <v>52</v>
      </c>
      <c r="C45" s="8">
        <v>1</v>
      </c>
      <c r="D45" s="8">
        <v>1</v>
      </c>
      <c r="E45" s="8">
        <v>1</v>
      </c>
      <c r="F45" s="8">
        <v>1</v>
      </c>
      <c r="G45" s="8">
        <v>1</v>
      </c>
      <c r="H45" s="8">
        <v>1</v>
      </c>
      <c r="I45" s="8">
        <v>5</v>
      </c>
      <c r="J45" s="8">
        <v>8</v>
      </c>
      <c r="K45" s="8">
        <v>9</v>
      </c>
      <c r="L45" s="8">
        <v>9</v>
      </c>
      <c r="M45" s="8">
        <v>9</v>
      </c>
      <c r="N45" s="8">
        <v>9</v>
      </c>
      <c r="O45" s="7">
        <f t="shared" si="2"/>
        <v>4.583333333333333</v>
      </c>
    </row>
    <row r="46" spans="2:15" ht="12.75">
      <c r="B46" t="s">
        <v>53</v>
      </c>
      <c r="C46" s="8">
        <v>12</v>
      </c>
      <c r="D46" s="8">
        <v>16</v>
      </c>
      <c r="E46" s="8">
        <v>12</v>
      </c>
      <c r="F46" s="8">
        <v>13</v>
      </c>
      <c r="G46" s="8">
        <v>14</v>
      </c>
      <c r="H46" s="8">
        <v>13</v>
      </c>
      <c r="I46" s="8">
        <v>16</v>
      </c>
      <c r="J46" s="8">
        <v>14</v>
      </c>
      <c r="K46" s="8">
        <v>14</v>
      </c>
      <c r="L46" s="8">
        <v>15</v>
      </c>
      <c r="M46" s="8">
        <v>9</v>
      </c>
      <c r="N46" s="8">
        <v>11</v>
      </c>
      <c r="O46" s="7">
        <f t="shared" si="2"/>
        <v>13.25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2"/>
        <v>0</v>
      </c>
    </row>
    <row r="48" spans="2:15" ht="12.75">
      <c r="B48" t="s">
        <v>55</v>
      </c>
      <c r="C48" s="8">
        <v>0</v>
      </c>
      <c r="D48" s="8">
        <v>0</v>
      </c>
      <c r="E48" s="8">
        <v>2</v>
      </c>
      <c r="F48" s="8">
        <v>2</v>
      </c>
      <c r="G48" s="8">
        <v>2</v>
      </c>
      <c r="H48" s="8">
        <v>2</v>
      </c>
      <c r="I48" s="8">
        <v>3</v>
      </c>
      <c r="J48" s="8">
        <v>3</v>
      </c>
      <c r="K48" s="8">
        <v>3</v>
      </c>
      <c r="L48" s="8">
        <v>3</v>
      </c>
      <c r="M48" s="8">
        <v>3</v>
      </c>
      <c r="N48" s="8">
        <v>2</v>
      </c>
      <c r="O48" s="7">
        <f t="shared" si="2"/>
        <v>2.0833333333333335</v>
      </c>
    </row>
    <row r="49" spans="2:15" ht="12.75">
      <c r="B49" t="s">
        <v>29</v>
      </c>
      <c r="C49" s="8">
        <v>3</v>
      </c>
      <c r="D49" s="8">
        <v>2</v>
      </c>
      <c r="E49" s="8">
        <v>3</v>
      </c>
      <c r="F49" s="8">
        <v>6</v>
      </c>
      <c r="G49" s="8">
        <v>8</v>
      </c>
      <c r="H49" s="8">
        <v>9</v>
      </c>
      <c r="I49" s="8">
        <v>9</v>
      </c>
      <c r="J49" s="8">
        <v>12</v>
      </c>
      <c r="K49" s="8">
        <v>15</v>
      </c>
      <c r="L49" s="8">
        <v>14</v>
      </c>
      <c r="M49" s="8">
        <v>15</v>
      </c>
      <c r="N49" s="8">
        <v>15</v>
      </c>
      <c r="O49" s="7">
        <f t="shared" si="2"/>
        <v>9.25</v>
      </c>
    </row>
    <row r="50" spans="2:15" s="1" customFormat="1" ht="12.75">
      <c r="B50" s="1" t="s">
        <v>30</v>
      </c>
      <c r="C50" s="9">
        <v>80</v>
      </c>
      <c r="D50" s="9">
        <v>90</v>
      </c>
      <c r="E50" s="9">
        <v>89</v>
      </c>
      <c r="F50" s="9">
        <v>94</v>
      </c>
      <c r="G50" s="9">
        <v>94</v>
      </c>
      <c r="H50" s="9">
        <v>94</v>
      </c>
      <c r="I50" s="9">
        <v>98</v>
      </c>
      <c r="J50" s="9">
        <v>104</v>
      </c>
      <c r="K50" s="9">
        <v>109</v>
      </c>
      <c r="L50" s="9">
        <v>107</v>
      </c>
      <c r="M50" s="9">
        <v>103</v>
      </c>
      <c r="N50" s="9">
        <v>108</v>
      </c>
      <c r="O50" s="7">
        <f t="shared" si="2"/>
        <v>97.5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52</v>
      </c>
      <c r="D52" s="8">
        <v>51</v>
      </c>
      <c r="E52" s="8">
        <v>51</v>
      </c>
      <c r="F52" s="8">
        <v>53</v>
      </c>
      <c r="G52" s="8">
        <v>52</v>
      </c>
      <c r="H52" s="8">
        <v>52</v>
      </c>
      <c r="I52" s="8">
        <v>53</v>
      </c>
      <c r="J52" s="8">
        <v>55</v>
      </c>
      <c r="K52" s="8">
        <v>54</v>
      </c>
      <c r="L52" s="8">
        <v>56</v>
      </c>
      <c r="M52" s="8">
        <v>55</v>
      </c>
      <c r="N52" s="8">
        <v>55</v>
      </c>
      <c r="O52" s="7">
        <f>AVERAGE(C52:N52)</f>
        <v>53.25</v>
      </c>
    </row>
    <row r="53" spans="2:15" ht="12.75">
      <c r="B53" t="s">
        <v>58</v>
      </c>
      <c r="C53" s="8">
        <v>2</v>
      </c>
      <c r="D53" s="8">
        <v>2</v>
      </c>
      <c r="E53" s="8">
        <v>2</v>
      </c>
      <c r="F53" s="8">
        <v>1</v>
      </c>
      <c r="G53" s="8">
        <v>2</v>
      </c>
      <c r="H53" s="8">
        <v>2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>
        <v>2</v>
      </c>
      <c r="O53" s="7">
        <f>AVERAGE(C53:N53)</f>
        <v>1.9166666666666667</v>
      </c>
    </row>
    <row r="54" spans="2:15" ht="12.75">
      <c r="B54" t="s">
        <v>59</v>
      </c>
      <c r="C54" s="8">
        <v>20</v>
      </c>
      <c r="D54" s="8">
        <v>21</v>
      </c>
      <c r="E54" s="8">
        <v>27</v>
      </c>
      <c r="F54" s="8">
        <v>30</v>
      </c>
      <c r="G54" s="8">
        <v>25</v>
      </c>
      <c r="H54" s="8">
        <v>27</v>
      </c>
      <c r="I54" s="8">
        <v>32</v>
      </c>
      <c r="J54" s="8">
        <v>29</v>
      </c>
      <c r="K54" s="8">
        <v>23</v>
      </c>
      <c r="L54" s="8">
        <v>25</v>
      </c>
      <c r="M54" s="8">
        <v>26</v>
      </c>
      <c r="N54" s="8">
        <v>27</v>
      </c>
      <c r="O54" s="7">
        <f>AVERAGE(C54:N54)</f>
        <v>26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aca="true" t="shared" si="3" ref="O55:O63">AVERAGE(C55:N55)</f>
        <v>0</v>
      </c>
    </row>
    <row r="56" spans="2:15" ht="12.75">
      <c r="B56" t="s">
        <v>61</v>
      </c>
      <c r="C56" s="8">
        <v>56</v>
      </c>
      <c r="D56" s="8">
        <v>58</v>
      </c>
      <c r="E56" s="8">
        <v>60</v>
      </c>
      <c r="F56" s="8">
        <v>60</v>
      </c>
      <c r="G56" s="8">
        <v>60</v>
      </c>
      <c r="H56" s="8">
        <v>60</v>
      </c>
      <c r="I56" s="8">
        <v>59</v>
      </c>
      <c r="J56" s="8">
        <v>57</v>
      </c>
      <c r="K56" s="8">
        <v>59</v>
      </c>
      <c r="L56" s="8">
        <v>60</v>
      </c>
      <c r="M56" s="8">
        <v>61</v>
      </c>
      <c r="N56" s="8">
        <v>62</v>
      </c>
      <c r="O56" s="7">
        <f t="shared" si="3"/>
        <v>59.333333333333336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</v>
      </c>
    </row>
    <row r="58" spans="2:15" ht="12.75">
      <c r="B58" t="s">
        <v>63</v>
      </c>
      <c r="C58" s="8">
        <v>53</v>
      </c>
      <c r="D58" s="8">
        <v>54</v>
      </c>
      <c r="E58" s="8">
        <v>54</v>
      </c>
      <c r="F58" s="8">
        <v>54</v>
      </c>
      <c r="G58" s="8">
        <v>54</v>
      </c>
      <c r="H58" s="8">
        <v>54</v>
      </c>
      <c r="I58" s="8">
        <v>50</v>
      </c>
      <c r="J58" s="8">
        <v>50</v>
      </c>
      <c r="K58" s="8">
        <v>50</v>
      </c>
      <c r="L58" s="8">
        <v>50</v>
      </c>
      <c r="M58" s="8">
        <v>44</v>
      </c>
      <c r="N58" s="8">
        <v>41</v>
      </c>
      <c r="O58" s="7">
        <f t="shared" si="3"/>
        <v>50.666666666666664</v>
      </c>
    </row>
    <row r="59" spans="2:15" ht="12.75">
      <c r="B59" t="s">
        <v>64</v>
      </c>
      <c r="C59" s="8">
        <v>54</v>
      </c>
      <c r="D59" s="8">
        <v>54</v>
      </c>
      <c r="E59" s="8">
        <v>54</v>
      </c>
      <c r="F59" s="8">
        <v>53</v>
      </c>
      <c r="G59" s="8">
        <v>54</v>
      </c>
      <c r="H59" s="8">
        <v>53</v>
      </c>
      <c r="I59" s="8">
        <v>53</v>
      </c>
      <c r="J59" s="8">
        <v>53</v>
      </c>
      <c r="K59" s="8">
        <v>53</v>
      </c>
      <c r="L59" s="8">
        <v>51</v>
      </c>
      <c r="M59" s="8">
        <v>51</v>
      </c>
      <c r="N59" s="8">
        <v>51</v>
      </c>
      <c r="O59" s="7">
        <f t="shared" si="3"/>
        <v>52.833333333333336</v>
      </c>
    </row>
    <row r="60" spans="2:15" ht="12.75">
      <c r="B60" t="s">
        <v>65</v>
      </c>
      <c r="C60" s="8">
        <v>24</v>
      </c>
      <c r="D60" s="8">
        <v>26</v>
      </c>
      <c r="E60" s="8">
        <v>24</v>
      </c>
      <c r="F60" s="8">
        <v>23</v>
      </c>
      <c r="G60" s="8">
        <v>24</v>
      </c>
      <c r="H60" s="8">
        <v>23</v>
      </c>
      <c r="I60" s="8">
        <v>23</v>
      </c>
      <c r="J60" s="8">
        <v>24</v>
      </c>
      <c r="K60" s="8">
        <v>25</v>
      </c>
      <c r="L60" s="8">
        <v>25</v>
      </c>
      <c r="M60" s="8">
        <v>23</v>
      </c>
      <c r="N60" s="8">
        <v>19</v>
      </c>
      <c r="O60" s="7">
        <f t="shared" si="3"/>
        <v>23.583333333333332</v>
      </c>
    </row>
    <row r="61" spans="2:15" ht="12.75">
      <c r="B61" t="s">
        <v>66</v>
      </c>
      <c r="C61" s="8">
        <v>6</v>
      </c>
      <c r="D61" s="8">
        <v>9</v>
      </c>
      <c r="E61" s="8">
        <v>9</v>
      </c>
      <c r="F61" s="8">
        <v>11</v>
      </c>
      <c r="G61" s="8">
        <v>11</v>
      </c>
      <c r="H61" s="8">
        <v>10</v>
      </c>
      <c r="I61" s="8">
        <v>9</v>
      </c>
      <c r="J61" s="8">
        <v>9</v>
      </c>
      <c r="K61" s="8">
        <v>9</v>
      </c>
      <c r="L61" s="8">
        <v>9</v>
      </c>
      <c r="M61" s="8">
        <v>9</v>
      </c>
      <c r="N61" s="8">
        <v>9</v>
      </c>
      <c r="O61" s="7">
        <f t="shared" si="3"/>
        <v>9.166666666666666</v>
      </c>
    </row>
    <row r="62" spans="2:15" ht="12.75">
      <c r="B62" t="s">
        <v>67</v>
      </c>
      <c r="C62" s="8">
        <v>112</v>
      </c>
      <c r="D62" s="8">
        <v>117</v>
      </c>
      <c r="E62" s="8">
        <v>113</v>
      </c>
      <c r="F62" s="8">
        <v>111</v>
      </c>
      <c r="G62" s="8">
        <v>116</v>
      </c>
      <c r="H62" s="8">
        <v>108</v>
      </c>
      <c r="I62" s="8">
        <v>117</v>
      </c>
      <c r="J62" s="8">
        <v>121</v>
      </c>
      <c r="K62" s="8">
        <v>118</v>
      </c>
      <c r="L62" s="8">
        <v>124</v>
      </c>
      <c r="M62" s="8">
        <v>121</v>
      </c>
      <c r="N62" s="8">
        <v>125</v>
      </c>
      <c r="O62" s="7">
        <f t="shared" si="3"/>
        <v>116.91666666666667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3"/>
        <v>0</v>
      </c>
    </row>
    <row r="64" spans="2:15" ht="12.75">
      <c r="B64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7">
        <f>AVERAGE(C64:N64)</f>
        <v>0</v>
      </c>
    </row>
    <row r="65" spans="2:15" ht="12.75">
      <c r="B65" t="s">
        <v>70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7">
        <f>AVERAGE(C65:N65)</f>
        <v>0</v>
      </c>
    </row>
    <row r="66" spans="2:15" ht="12.75">
      <c r="B66" t="s">
        <v>29</v>
      </c>
      <c r="C66" s="8">
        <v>4</v>
      </c>
      <c r="D66" s="8">
        <v>4</v>
      </c>
      <c r="E66" s="8">
        <v>3</v>
      </c>
      <c r="F66" s="8">
        <v>2</v>
      </c>
      <c r="G66" s="8">
        <v>3</v>
      </c>
      <c r="H66" s="8">
        <v>3</v>
      </c>
      <c r="I66" s="8">
        <v>2</v>
      </c>
      <c r="J66" s="8">
        <v>2</v>
      </c>
      <c r="K66" s="8">
        <v>2</v>
      </c>
      <c r="L66" s="8">
        <v>2</v>
      </c>
      <c r="M66" s="8">
        <v>2</v>
      </c>
      <c r="N66" s="8">
        <v>3</v>
      </c>
      <c r="O66" s="7">
        <f>AVERAGE(C66:N66)</f>
        <v>2.6666666666666665</v>
      </c>
    </row>
    <row r="67" spans="2:15" s="1" customFormat="1" ht="12.75">
      <c r="B67" s="1" t="s">
        <v>30</v>
      </c>
      <c r="C67" s="9">
        <v>383</v>
      </c>
      <c r="D67" s="9">
        <v>396</v>
      </c>
      <c r="E67" s="9">
        <v>397</v>
      </c>
      <c r="F67" s="9">
        <v>398</v>
      </c>
      <c r="G67" s="9">
        <v>401</v>
      </c>
      <c r="H67" s="9">
        <v>392</v>
      </c>
      <c r="I67" s="9">
        <v>400</v>
      </c>
      <c r="J67" s="9">
        <v>402</v>
      </c>
      <c r="K67" s="9">
        <v>395</v>
      </c>
      <c r="L67" s="9">
        <v>404</v>
      </c>
      <c r="M67" s="9">
        <v>394</v>
      </c>
      <c r="N67" s="9">
        <v>394</v>
      </c>
      <c r="O67" s="7">
        <f>AVERAGE(C67:N67)</f>
        <v>396.3333333333333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7">
        <f aca="true" t="shared" si="4" ref="O69:O83">AVERAGE(C69:N69)</f>
        <v>1</v>
      </c>
    </row>
    <row r="70" spans="2:15" ht="12.75">
      <c r="B70" t="s">
        <v>73</v>
      </c>
      <c r="C70" s="8">
        <v>0</v>
      </c>
      <c r="D70" s="8">
        <v>0</v>
      </c>
      <c r="E70" s="8">
        <v>0</v>
      </c>
      <c r="F70" s="8">
        <v>0</v>
      </c>
      <c r="G70" s="8">
        <v>1</v>
      </c>
      <c r="H70" s="8">
        <v>1</v>
      </c>
      <c r="I70" s="8">
        <v>1</v>
      </c>
      <c r="J70" s="8">
        <v>1</v>
      </c>
      <c r="K70" s="8">
        <v>0</v>
      </c>
      <c r="L70" s="8">
        <v>0</v>
      </c>
      <c r="M70" s="8">
        <v>0</v>
      </c>
      <c r="N70" s="8">
        <v>0</v>
      </c>
      <c r="O70" s="7">
        <f t="shared" si="4"/>
        <v>0.3333333333333333</v>
      </c>
    </row>
    <row r="71" spans="2:15" ht="12.75">
      <c r="B71" t="s">
        <v>74</v>
      </c>
      <c r="C71" s="8">
        <v>2</v>
      </c>
      <c r="D71" s="8">
        <v>2</v>
      </c>
      <c r="E71" s="8">
        <v>2</v>
      </c>
      <c r="F71" s="8">
        <v>1</v>
      </c>
      <c r="G71" s="8">
        <v>1</v>
      </c>
      <c r="H71" s="8">
        <v>1</v>
      </c>
      <c r="I71" s="8">
        <v>0</v>
      </c>
      <c r="J71" s="8">
        <v>0</v>
      </c>
      <c r="K71" s="8">
        <v>1</v>
      </c>
      <c r="L71" s="8">
        <v>1</v>
      </c>
      <c r="M71" s="8">
        <v>2</v>
      </c>
      <c r="N71" s="8">
        <v>2</v>
      </c>
      <c r="O71" s="7">
        <f t="shared" si="4"/>
        <v>1.25</v>
      </c>
    </row>
    <row r="72" spans="2:15" ht="12.75">
      <c r="B72" t="s">
        <v>75</v>
      </c>
      <c r="C72" s="8">
        <v>3</v>
      </c>
      <c r="D72" s="8">
        <v>2</v>
      </c>
      <c r="E72" s="8">
        <v>1</v>
      </c>
      <c r="F72" s="8">
        <v>3</v>
      </c>
      <c r="G72" s="8">
        <v>3</v>
      </c>
      <c r="H72" s="8">
        <v>2</v>
      </c>
      <c r="I72" s="8">
        <v>2</v>
      </c>
      <c r="J72" s="8">
        <v>4</v>
      </c>
      <c r="K72" s="8">
        <v>5</v>
      </c>
      <c r="L72" s="8">
        <v>5</v>
      </c>
      <c r="M72" s="8">
        <v>5</v>
      </c>
      <c r="N72" s="8">
        <v>5</v>
      </c>
      <c r="O72" s="7">
        <f t="shared" si="4"/>
        <v>3.3333333333333335</v>
      </c>
    </row>
    <row r="73" spans="2:15" ht="12.75">
      <c r="B73" t="s">
        <v>76</v>
      </c>
      <c r="C73" s="8">
        <v>2</v>
      </c>
      <c r="D73" s="8">
        <v>2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  <c r="N73" s="8">
        <v>2</v>
      </c>
      <c r="O73" s="7">
        <f t="shared" si="4"/>
        <v>2</v>
      </c>
    </row>
    <row r="74" spans="2:15" ht="12.75">
      <c r="B74" t="s">
        <v>77</v>
      </c>
      <c r="C74" s="8">
        <v>2</v>
      </c>
      <c r="D74" s="8">
        <v>3</v>
      </c>
      <c r="E74" s="8">
        <v>3</v>
      </c>
      <c r="F74" s="8">
        <v>3</v>
      </c>
      <c r="G74" s="8">
        <v>2</v>
      </c>
      <c r="H74" s="8">
        <v>3</v>
      </c>
      <c r="I74" s="8">
        <v>2</v>
      </c>
      <c r="J74" s="8">
        <v>3</v>
      </c>
      <c r="K74" s="8">
        <v>2</v>
      </c>
      <c r="L74" s="8">
        <v>2</v>
      </c>
      <c r="M74" s="8">
        <v>1</v>
      </c>
      <c r="N74" s="8">
        <v>3</v>
      </c>
      <c r="O74" s="7">
        <f t="shared" si="4"/>
        <v>2.4166666666666665</v>
      </c>
    </row>
    <row r="75" spans="2:15" ht="12.75">
      <c r="B75" t="s">
        <v>78</v>
      </c>
      <c r="C75" s="8">
        <v>3</v>
      </c>
      <c r="D75" s="8">
        <v>3</v>
      </c>
      <c r="E75" s="8">
        <v>3</v>
      </c>
      <c r="F75" s="8">
        <v>4</v>
      </c>
      <c r="G75" s="8">
        <v>3</v>
      </c>
      <c r="H75" s="8">
        <v>0</v>
      </c>
      <c r="I75" s="8">
        <v>2</v>
      </c>
      <c r="J75" s="8">
        <v>1</v>
      </c>
      <c r="K75" s="8">
        <v>1</v>
      </c>
      <c r="L75" s="8">
        <v>2</v>
      </c>
      <c r="M75" s="8">
        <v>0</v>
      </c>
      <c r="N75" s="8">
        <v>1</v>
      </c>
      <c r="O75" s="7">
        <f t="shared" si="4"/>
        <v>1.9166666666666667</v>
      </c>
    </row>
    <row r="76" spans="2:15" ht="12.75">
      <c r="B76" t="s">
        <v>79</v>
      </c>
      <c r="C76" s="8">
        <v>14</v>
      </c>
      <c r="D76" s="8">
        <v>13</v>
      </c>
      <c r="E76" s="8">
        <v>18</v>
      </c>
      <c r="F76" s="8">
        <v>16</v>
      </c>
      <c r="G76" s="8">
        <v>13</v>
      </c>
      <c r="H76" s="8">
        <v>14</v>
      </c>
      <c r="I76" s="8">
        <v>13</v>
      </c>
      <c r="J76" s="8">
        <v>15</v>
      </c>
      <c r="K76" s="8">
        <v>13</v>
      </c>
      <c r="L76" s="8">
        <v>18</v>
      </c>
      <c r="M76" s="8">
        <v>15</v>
      </c>
      <c r="N76" s="8">
        <v>18</v>
      </c>
      <c r="O76" s="7">
        <f t="shared" si="4"/>
        <v>15</v>
      </c>
    </row>
    <row r="77" spans="2:15" ht="12.75">
      <c r="B77" t="s">
        <v>80</v>
      </c>
      <c r="C77" s="8">
        <v>6</v>
      </c>
      <c r="D77" s="8">
        <v>6</v>
      </c>
      <c r="E77" s="8">
        <v>6</v>
      </c>
      <c r="F77" s="8">
        <v>6</v>
      </c>
      <c r="G77" s="8">
        <v>6</v>
      </c>
      <c r="H77" s="8">
        <v>6</v>
      </c>
      <c r="I77" s="8">
        <v>6</v>
      </c>
      <c r="J77" s="8">
        <v>6</v>
      </c>
      <c r="K77" s="8">
        <v>6</v>
      </c>
      <c r="L77" s="8">
        <v>6</v>
      </c>
      <c r="M77" s="8">
        <v>6</v>
      </c>
      <c r="N77" s="8">
        <v>6</v>
      </c>
      <c r="O77" s="7">
        <f t="shared" si="4"/>
        <v>6</v>
      </c>
    </row>
    <row r="78" spans="2:15" ht="12.75">
      <c r="B78" t="s">
        <v>81</v>
      </c>
      <c r="C78" s="8">
        <v>7</v>
      </c>
      <c r="D78" s="8">
        <v>7</v>
      </c>
      <c r="E78" s="8">
        <v>7</v>
      </c>
      <c r="F78" s="8">
        <v>7</v>
      </c>
      <c r="G78" s="8">
        <v>7</v>
      </c>
      <c r="H78" s="8">
        <v>7</v>
      </c>
      <c r="I78" s="8">
        <v>7</v>
      </c>
      <c r="J78" s="8">
        <v>10</v>
      </c>
      <c r="K78" s="8">
        <v>10</v>
      </c>
      <c r="L78" s="8">
        <v>11</v>
      </c>
      <c r="M78" s="8">
        <v>10</v>
      </c>
      <c r="N78" s="8">
        <v>10</v>
      </c>
      <c r="O78" s="7">
        <f t="shared" si="4"/>
        <v>8.333333333333334</v>
      </c>
    </row>
    <row r="79" spans="2:15" ht="12.75">
      <c r="B79" t="s">
        <v>82</v>
      </c>
      <c r="C79" s="8">
        <v>19</v>
      </c>
      <c r="D79" s="8">
        <v>18</v>
      </c>
      <c r="E79" s="8">
        <v>19</v>
      </c>
      <c r="F79" s="8">
        <v>19</v>
      </c>
      <c r="G79" s="8">
        <v>19</v>
      </c>
      <c r="H79" s="8">
        <v>19</v>
      </c>
      <c r="I79" s="8">
        <v>19</v>
      </c>
      <c r="J79" s="8">
        <v>19</v>
      </c>
      <c r="K79" s="8">
        <v>19</v>
      </c>
      <c r="L79" s="8">
        <v>19</v>
      </c>
      <c r="M79" s="8">
        <v>19</v>
      </c>
      <c r="N79" s="8">
        <v>20</v>
      </c>
      <c r="O79" s="7">
        <f t="shared" si="4"/>
        <v>19</v>
      </c>
    </row>
    <row r="80" spans="2:15" ht="12.75">
      <c r="B80" t="s">
        <v>83</v>
      </c>
      <c r="C80" s="8">
        <v>5</v>
      </c>
      <c r="D80" s="8">
        <v>7</v>
      </c>
      <c r="E80" s="8">
        <v>6</v>
      </c>
      <c r="F80" s="8">
        <v>6</v>
      </c>
      <c r="G80" s="8">
        <v>6</v>
      </c>
      <c r="H80" s="8">
        <v>7</v>
      </c>
      <c r="I80" s="8">
        <v>10</v>
      </c>
      <c r="J80" s="8">
        <v>7</v>
      </c>
      <c r="K80" s="8">
        <v>7</v>
      </c>
      <c r="L80" s="8">
        <v>7</v>
      </c>
      <c r="M80" s="8">
        <v>7</v>
      </c>
      <c r="N80" s="8">
        <v>11</v>
      </c>
      <c r="O80" s="7">
        <f t="shared" si="4"/>
        <v>7.166666666666667</v>
      </c>
    </row>
    <row r="81" spans="2:15" ht="12.75">
      <c r="B81" t="s">
        <v>29</v>
      </c>
      <c r="C81" s="8">
        <v>20</v>
      </c>
      <c r="D81" s="8">
        <v>20</v>
      </c>
      <c r="E81" s="8">
        <v>21</v>
      </c>
      <c r="F81" s="8">
        <v>20</v>
      </c>
      <c r="G81" s="8">
        <v>16</v>
      </c>
      <c r="H81" s="8">
        <v>15</v>
      </c>
      <c r="I81" s="8">
        <v>15</v>
      </c>
      <c r="J81" s="8">
        <v>16</v>
      </c>
      <c r="K81" s="8">
        <v>19</v>
      </c>
      <c r="L81" s="8">
        <v>18</v>
      </c>
      <c r="M81" s="8">
        <v>15</v>
      </c>
      <c r="N81" s="8">
        <v>16</v>
      </c>
      <c r="O81" s="7">
        <f t="shared" si="4"/>
        <v>17.583333333333332</v>
      </c>
    </row>
    <row r="82" spans="2:15" s="1" customFormat="1" ht="12.75">
      <c r="B82" s="1" t="s">
        <v>30</v>
      </c>
      <c r="C82" s="9">
        <v>84</v>
      </c>
      <c r="D82" s="9">
        <v>84</v>
      </c>
      <c r="E82" s="9">
        <v>89</v>
      </c>
      <c r="F82" s="9">
        <v>88</v>
      </c>
      <c r="G82" s="9">
        <v>80</v>
      </c>
      <c r="H82" s="9">
        <v>78</v>
      </c>
      <c r="I82" s="9">
        <v>80</v>
      </c>
      <c r="J82" s="9">
        <v>85</v>
      </c>
      <c r="K82" s="9">
        <v>86</v>
      </c>
      <c r="L82" s="9">
        <v>92</v>
      </c>
      <c r="M82" s="9">
        <v>83</v>
      </c>
      <c r="N82" s="9">
        <v>95</v>
      </c>
      <c r="O82" s="7">
        <f t="shared" si="4"/>
        <v>85.33333333333333</v>
      </c>
    </row>
    <row r="83" spans="2:15" s="1" customFormat="1" ht="12.75">
      <c r="B83" s="1" t="s">
        <v>2</v>
      </c>
      <c r="C83" s="9">
        <v>2175</v>
      </c>
      <c r="D83" s="9">
        <v>2271</v>
      </c>
      <c r="E83" s="9">
        <v>2179</v>
      </c>
      <c r="F83" s="9">
        <v>2087</v>
      </c>
      <c r="G83" s="9">
        <v>2095</v>
      </c>
      <c r="H83" s="9">
        <v>2151</v>
      </c>
      <c r="I83" s="9">
        <v>2250</v>
      </c>
      <c r="J83" s="9">
        <v>2278</v>
      </c>
      <c r="K83" s="9">
        <v>2258</v>
      </c>
      <c r="L83" s="9">
        <v>2272</v>
      </c>
      <c r="M83" s="9">
        <v>2267</v>
      </c>
      <c r="N83" s="9">
        <v>2242</v>
      </c>
      <c r="O83" s="7">
        <f t="shared" si="4"/>
        <v>2210.4166666666665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2:O2"/>
    <mergeCell ref="A3:O3"/>
    <mergeCell ref="A4:O4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58</v>
      </c>
      <c r="D9" s="6">
        <v>54</v>
      </c>
      <c r="E9" s="6">
        <v>54</v>
      </c>
      <c r="F9" s="6">
        <v>53</v>
      </c>
      <c r="G9" s="6">
        <v>53</v>
      </c>
      <c r="H9" s="6">
        <v>63</v>
      </c>
      <c r="I9" s="6">
        <v>64</v>
      </c>
      <c r="J9" s="6">
        <v>65</v>
      </c>
      <c r="K9" s="6">
        <v>62</v>
      </c>
      <c r="L9" s="6">
        <v>68</v>
      </c>
      <c r="M9" s="6">
        <v>66</v>
      </c>
      <c r="N9" s="6">
        <v>64</v>
      </c>
      <c r="O9" s="7">
        <v>60.333333333333336</v>
      </c>
    </row>
    <row r="10" spans="2:15" ht="12.75">
      <c r="B10" t="s">
        <v>18</v>
      </c>
      <c r="C10" s="6">
        <v>9</v>
      </c>
      <c r="D10" s="6">
        <v>9</v>
      </c>
      <c r="E10" s="6">
        <v>6</v>
      </c>
      <c r="F10" s="6">
        <v>5</v>
      </c>
      <c r="G10" s="6">
        <v>5</v>
      </c>
      <c r="H10" s="6">
        <v>5</v>
      </c>
      <c r="I10" s="6">
        <v>5</v>
      </c>
      <c r="J10" s="6">
        <v>13</v>
      </c>
      <c r="K10" s="6">
        <v>12</v>
      </c>
      <c r="L10" s="6">
        <v>12</v>
      </c>
      <c r="M10" s="6">
        <v>16</v>
      </c>
      <c r="N10" s="6">
        <v>17</v>
      </c>
      <c r="O10" s="7">
        <v>9.5</v>
      </c>
    </row>
    <row r="11" spans="2:15" ht="12.75">
      <c r="B11" t="s">
        <v>19</v>
      </c>
      <c r="C11" s="6">
        <v>22</v>
      </c>
      <c r="D11" s="6">
        <v>21</v>
      </c>
      <c r="E11" s="6">
        <v>11</v>
      </c>
      <c r="F11" s="6">
        <v>22</v>
      </c>
      <c r="G11" s="6">
        <v>23</v>
      </c>
      <c r="H11" s="6">
        <v>22</v>
      </c>
      <c r="I11" s="6">
        <v>22</v>
      </c>
      <c r="J11" s="6">
        <v>24</v>
      </c>
      <c r="K11" s="6">
        <v>15</v>
      </c>
      <c r="L11" s="6">
        <v>24</v>
      </c>
      <c r="M11" s="6">
        <v>26</v>
      </c>
      <c r="N11" s="6">
        <v>24</v>
      </c>
      <c r="O11" s="7">
        <v>21.333333333333332</v>
      </c>
    </row>
    <row r="12" spans="2:15" ht="12.75">
      <c r="B12" t="s">
        <v>20</v>
      </c>
      <c r="C12" s="6">
        <v>205</v>
      </c>
      <c r="D12" s="6">
        <v>243</v>
      </c>
      <c r="E12" s="6">
        <v>230</v>
      </c>
      <c r="F12" s="6">
        <v>72</v>
      </c>
      <c r="G12" s="6">
        <v>62</v>
      </c>
      <c r="H12" s="6">
        <v>87</v>
      </c>
      <c r="I12" s="6">
        <v>96</v>
      </c>
      <c r="J12" s="6">
        <v>102</v>
      </c>
      <c r="K12" s="6">
        <v>96</v>
      </c>
      <c r="L12" s="6">
        <v>98</v>
      </c>
      <c r="M12" s="6">
        <v>95</v>
      </c>
      <c r="N12" s="6">
        <v>105</v>
      </c>
      <c r="O12" s="7">
        <v>124.25</v>
      </c>
    </row>
    <row r="13" spans="2:15" ht="12.75">
      <c r="B13" t="s">
        <v>21</v>
      </c>
      <c r="C13" s="6">
        <v>6</v>
      </c>
      <c r="D13" s="6">
        <v>6</v>
      </c>
      <c r="E13" s="6">
        <v>6</v>
      </c>
      <c r="F13" s="6">
        <v>6</v>
      </c>
      <c r="G13" s="6">
        <v>6</v>
      </c>
      <c r="H13" s="6">
        <v>6</v>
      </c>
      <c r="I13" s="6">
        <v>6</v>
      </c>
      <c r="J13" s="6">
        <v>5</v>
      </c>
      <c r="K13" s="6">
        <v>5</v>
      </c>
      <c r="L13" s="6">
        <v>5</v>
      </c>
      <c r="M13" s="6">
        <v>6</v>
      </c>
      <c r="N13" s="6">
        <v>5</v>
      </c>
      <c r="O13" s="7">
        <v>5.666666666666667</v>
      </c>
    </row>
    <row r="14" spans="2:15" ht="12.75">
      <c r="B14" t="s">
        <v>22</v>
      </c>
      <c r="C14" s="6">
        <v>12</v>
      </c>
      <c r="D14" s="6">
        <v>10</v>
      </c>
      <c r="E14" s="6">
        <v>8</v>
      </c>
      <c r="F14" s="6">
        <v>9</v>
      </c>
      <c r="G14" s="6">
        <v>8</v>
      </c>
      <c r="H14" s="6">
        <v>7</v>
      </c>
      <c r="I14" s="6">
        <v>7</v>
      </c>
      <c r="J14" s="6">
        <v>8</v>
      </c>
      <c r="K14" s="6">
        <v>7</v>
      </c>
      <c r="L14" s="6">
        <v>7</v>
      </c>
      <c r="M14" s="6">
        <v>10</v>
      </c>
      <c r="N14" s="6">
        <v>11</v>
      </c>
      <c r="O14" s="7">
        <v>8.666666666666666</v>
      </c>
    </row>
    <row r="15" spans="2:15" ht="12.75">
      <c r="B15" t="s">
        <v>23</v>
      </c>
      <c r="C15" s="6">
        <v>4</v>
      </c>
      <c r="D15" s="6">
        <v>6</v>
      </c>
      <c r="E15" s="6">
        <v>7</v>
      </c>
      <c r="F15" s="6">
        <v>8</v>
      </c>
      <c r="G15" s="6">
        <v>8</v>
      </c>
      <c r="H15" s="6">
        <v>7</v>
      </c>
      <c r="I15" s="6">
        <v>8</v>
      </c>
      <c r="J15" s="6">
        <v>8</v>
      </c>
      <c r="K15" s="6">
        <v>8</v>
      </c>
      <c r="L15" s="6">
        <v>8</v>
      </c>
      <c r="M15" s="6">
        <v>7</v>
      </c>
      <c r="N15" s="6">
        <v>4</v>
      </c>
      <c r="O15" s="7">
        <v>6.916666666666667</v>
      </c>
    </row>
    <row r="16" spans="2:15" ht="12.75">
      <c r="B16" t="s">
        <v>24</v>
      </c>
      <c r="C16" s="6">
        <v>110</v>
      </c>
      <c r="D16" s="6">
        <v>112</v>
      </c>
      <c r="E16" s="6">
        <v>108</v>
      </c>
      <c r="F16" s="6">
        <v>106</v>
      </c>
      <c r="G16" s="6">
        <v>106</v>
      </c>
      <c r="H16" s="6">
        <v>106</v>
      </c>
      <c r="I16" s="6">
        <v>107</v>
      </c>
      <c r="J16" s="6">
        <v>109</v>
      </c>
      <c r="K16" s="6">
        <v>110</v>
      </c>
      <c r="L16" s="6">
        <v>110</v>
      </c>
      <c r="M16" s="6">
        <v>110</v>
      </c>
      <c r="N16" s="6">
        <v>110</v>
      </c>
      <c r="O16" s="7">
        <v>108.66666666666667</v>
      </c>
    </row>
    <row r="17" spans="2:15" ht="12.75">
      <c r="B17" t="s">
        <v>25</v>
      </c>
      <c r="C17" s="6">
        <v>5</v>
      </c>
      <c r="D17" s="6">
        <v>4</v>
      </c>
      <c r="E17" s="6">
        <v>3</v>
      </c>
      <c r="F17" s="6">
        <v>3</v>
      </c>
      <c r="G17" s="6">
        <v>2</v>
      </c>
      <c r="H17" s="6">
        <v>3</v>
      </c>
      <c r="I17" s="6">
        <v>3</v>
      </c>
      <c r="J17" s="6">
        <v>3</v>
      </c>
      <c r="K17" s="6">
        <v>2</v>
      </c>
      <c r="L17" s="6">
        <v>3</v>
      </c>
      <c r="M17" s="6">
        <v>4</v>
      </c>
      <c r="N17" s="6">
        <v>2</v>
      </c>
      <c r="O17" s="7">
        <v>3.0833333333333335</v>
      </c>
    </row>
    <row r="18" spans="2:15" ht="12.75">
      <c r="B18" t="s">
        <v>26</v>
      </c>
      <c r="C18" s="6">
        <v>8</v>
      </c>
      <c r="D18" s="6">
        <v>7</v>
      </c>
      <c r="E18" s="6">
        <v>8</v>
      </c>
      <c r="F18" s="6">
        <v>8</v>
      </c>
      <c r="G18" s="6">
        <v>7</v>
      </c>
      <c r="H18" s="6">
        <v>8</v>
      </c>
      <c r="I18" s="6">
        <v>6</v>
      </c>
      <c r="J18" s="6">
        <v>5</v>
      </c>
      <c r="K18" s="6">
        <v>3</v>
      </c>
      <c r="L18" s="6">
        <v>3</v>
      </c>
      <c r="M18" s="6">
        <v>3</v>
      </c>
      <c r="N18" s="6">
        <v>5</v>
      </c>
      <c r="O18" s="7">
        <v>5.916666666666667</v>
      </c>
    </row>
    <row r="19" spans="2:15" ht="12.75">
      <c r="B19" t="s">
        <v>27</v>
      </c>
      <c r="C19" s="6">
        <v>1068</v>
      </c>
      <c r="D19" s="6">
        <v>984</v>
      </c>
      <c r="E19" s="6">
        <v>929</v>
      </c>
      <c r="F19" s="6">
        <v>865</v>
      </c>
      <c r="G19" s="6">
        <v>819</v>
      </c>
      <c r="H19" s="6">
        <v>867</v>
      </c>
      <c r="I19" s="6">
        <v>844</v>
      </c>
      <c r="J19" s="6">
        <v>803</v>
      </c>
      <c r="K19" s="6">
        <v>775</v>
      </c>
      <c r="L19" s="6">
        <v>795</v>
      </c>
      <c r="M19" s="6">
        <v>808</v>
      </c>
      <c r="N19" s="6">
        <v>796</v>
      </c>
      <c r="O19" s="7">
        <v>862.75</v>
      </c>
    </row>
    <row r="20" spans="2:15" ht="12.75">
      <c r="B20" t="s">
        <v>28</v>
      </c>
      <c r="C20" s="6">
        <v>38</v>
      </c>
      <c r="D20" s="6">
        <v>40</v>
      </c>
      <c r="E20" s="6">
        <v>41</v>
      </c>
      <c r="F20" s="6">
        <v>41</v>
      </c>
      <c r="G20" s="6">
        <v>43</v>
      </c>
      <c r="H20" s="6">
        <v>45</v>
      </c>
      <c r="I20" s="6">
        <v>46</v>
      </c>
      <c r="J20" s="6">
        <v>46</v>
      </c>
      <c r="K20" s="6">
        <v>47</v>
      </c>
      <c r="L20" s="6">
        <v>48</v>
      </c>
      <c r="M20" s="6">
        <v>49</v>
      </c>
      <c r="N20" s="6">
        <v>50</v>
      </c>
      <c r="O20" s="7">
        <v>44.5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v>0</v>
      </c>
    </row>
    <row r="22" spans="2:15" s="1" customFormat="1" ht="12.75">
      <c r="B22" s="1" t="s">
        <v>30</v>
      </c>
      <c r="C22" s="7">
        <v>1545</v>
      </c>
      <c r="D22" s="7">
        <v>1496</v>
      </c>
      <c r="E22" s="7">
        <v>1411</v>
      </c>
      <c r="F22" s="7">
        <v>1198</v>
      </c>
      <c r="G22" s="7">
        <v>1142</v>
      </c>
      <c r="H22" s="7">
        <v>1226</v>
      </c>
      <c r="I22" s="7">
        <v>1214</v>
      </c>
      <c r="J22" s="7">
        <v>1191</v>
      </c>
      <c r="K22" s="7">
        <v>1142</v>
      </c>
      <c r="L22" s="7">
        <v>1181</v>
      </c>
      <c r="M22" s="7">
        <v>1200</v>
      </c>
      <c r="N22" s="7">
        <v>1193</v>
      </c>
      <c r="O22" s="7">
        <v>1261.5833333333333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11</v>
      </c>
      <c r="D24" s="6">
        <v>11</v>
      </c>
      <c r="E24" s="6">
        <v>15</v>
      </c>
      <c r="F24" s="6">
        <v>12</v>
      </c>
      <c r="G24" s="6">
        <v>12</v>
      </c>
      <c r="H24" s="6">
        <v>13</v>
      </c>
      <c r="I24" s="6">
        <v>11</v>
      </c>
      <c r="J24" s="6">
        <v>10</v>
      </c>
      <c r="K24" s="6">
        <v>8</v>
      </c>
      <c r="L24" s="6">
        <v>12</v>
      </c>
      <c r="M24" s="6">
        <v>12</v>
      </c>
      <c r="N24" s="6">
        <v>12</v>
      </c>
      <c r="O24" s="7">
        <v>11.583333333333334</v>
      </c>
    </row>
    <row r="25" spans="2:15" ht="12.75">
      <c r="B25" t="s">
        <v>33</v>
      </c>
      <c r="C25" s="6">
        <v>4</v>
      </c>
      <c r="D25" s="6">
        <v>3</v>
      </c>
      <c r="E25" s="6">
        <v>3</v>
      </c>
      <c r="F25" s="6">
        <v>2</v>
      </c>
      <c r="G25" s="6">
        <v>7</v>
      </c>
      <c r="H25" s="6">
        <v>6</v>
      </c>
      <c r="I25" s="6">
        <v>6</v>
      </c>
      <c r="J25" s="6">
        <v>5</v>
      </c>
      <c r="K25" s="6">
        <v>3</v>
      </c>
      <c r="L25" s="6">
        <v>3</v>
      </c>
      <c r="M25" s="6">
        <v>4</v>
      </c>
      <c r="N25" s="6">
        <v>3</v>
      </c>
      <c r="O25" s="7">
        <v>4.083333333333333</v>
      </c>
    </row>
    <row r="26" spans="2:15" ht="12.75">
      <c r="B26" t="s">
        <v>34</v>
      </c>
      <c r="C26" s="6">
        <v>3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1</v>
      </c>
      <c r="K26" s="6">
        <v>1</v>
      </c>
      <c r="L26" s="6">
        <v>1</v>
      </c>
      <c r="M26" s="6">
        <v>2</v>
      </c>
      <c r="N26" s="6">
        <v>2</v>
      </c>
      <c r="O26" s="7">
        <v>1.8333333333333333</v>
      </c>
    </row>
    <row r="27" spans="2:15" ht="12.75">
      <c r="B27" t="s">
        <v>35</v>
      </c>
      <c r="C27" s="6">
        <v>119</v>
      </c>
      <c r="D27" s="6">
        <v>122</v>
      </c>
      <c r="E27" s="6">
        <v>143</v>
      </c>
      <c r="F27" s="6">
        <v>138</v>
      </c>
      <c r="G27" s="6">
        <v>138</v>
      </c>
      <c r="H27" s="6">
        <v>138</v>
      </c>
      <c r="I27" s="6">
        <v>138</v>
      </c>
      <c r="J27" s="6">
        <v>138</v>
      </c>
      <c r="K27" s="6">
        <v>138</v>
      </c>
      <c r="L27" s="6">
        <v>138</v>
      </c>
      <c r="M27" s="6">
        <v>139</v>
      </c>
      <c r="N27" s="6">
        <v>139</v>
      </c>
      <c r="O27" s="7">
        <v>135.66666666666666</v>
      </c>
    </row>
    <row r="28" spans="2:15" ht="12.75">
      <c r="B28" t="s">
        <v>36</v>
      </c>
      <c r="C28" s="6">
        <v>53</v>
      </c>
      <c r="D28" s="6">
        <v>51</v>
      </c>
      <c r="E28" s="6">
        <v>49</v>
      </c>
      <c r="F28" s="6">
        <v>49</v>
      </c>
      <c r="G28" s="6">
        <v>49</v>
      </c>
      <c r="H28" s="6">
        <v>50</v>
      </c>
      <c r="I28" s="6">
        <v>52</v>
      </c>
      <c r="J28" s="6">
        <v>54</v>
      </c>
      <c r="K28" s="6">
        <v>55</v>
      </c>
      <c r="L28" s="6">
        <v>57</v>
      </c>
      <c r="M28" s="6">
        <v>56</v>
      </c>
      <c r="N28" s="6">
        <v>56</v>
      </c>
      <c r="O28" s="7">
        <v>52.583333333333336</v>
      </c>
    </row>
    <row r="29" spans="2:15" ht="12.75">
      <c r="B29" t="s">
        <v>37</v>
      </c>
      <c r="C29" s="6">
        <v>5</v>
      </c>
      <c r="D29" s="6">
        <v>6</v>
      </c>
      <c r="E29" s="6">
        <v>5</v>
      </c>
      <c r="F29" s="6">
        <v>5</v>
      </c>
      <c r="G29" s="6">
        <v>4</v>
      </c>
      <c r="H29" s="6">
        <v>4</v>
      </c>
      <c r="I29" s="6">
        <v>8</v>
      </c>
      <c r="J29" s="6">
        <v>4</v>
      </c>
      <c r="K29" s="6">
        <v>7</v>
      </c>
      <c r="L29" s="6">
        <v>6</v>
      </c>
      <c r="M29" s="6">
        <v>6</v>
      </c>
      <c r="N29" s="6">
        <v>8</v>
      </c>
      <c r="O29" s="7">
        <v>5.666666666666667</v>
      </c>
    </row>
    <row r="30" spans="2:15" ht="12.75">
      <c r="B30" t="s">
        <v>38</v>
      </c>
      <c r="C30" s="6">
        <v>11</v>
      </c>
      <c r="D30" s="6">
        <v>10</v>
      </c>
      <c r="E30" s="6">
        <v>10</v>
      </c>
      <c r="F30" s="6">
        <v>12</v>
      </c>
      <c r="G30" s="6">
        <v>12</v>
      </c>
      <c r="H30" s="6">
        <v>15</v>
      </c>
      <c r="I30" s="6">
        <v>13</v>
      </c>
      <c r="J30" s="6">
        <v>13</v>
      </c>
      <c r="K30" s="6">
        <v>12</v>
      </c>
      <c r="L30" s="6">
        <v>16</v>
      </c>
      <c r="M30" s="6">
        <v>15</v>
      </c>
      <c r="N30" s="6">
        <v>18</v>
      </c>
      <c r="O30" s="7">
        <v>13.083333333333334</v>
      </c>
    </row>
    <row r="31" spans="2:15" ht="12.75">
      <c r="B31" t="s">
        <v>39</v>
      </c>
      <c r="C31" s="6">
        <v>25</v>
      </c>
      <c r="D31" s="6">
        <v>25</v>
      </c>
      <c r="E31" s="6">
        <v>26</v>
      </c>
      <c r="F31" s="6">
        <v>26</v>
      </c>
      <c r="G31" s="6">
        <v>20</v>
      </c>
      <c r="H31" s="6">
        <v>20</v>
      </c>
      <c r="I31" s="6">
        <v>19</v>
      </c>
      <c r="J31" s="6">
        <v>19</v>
      </c>
      <c r="K31" s="6">
        <v>19</v>
      </c>
      <c r="L31" s="6">
        <v>21</v>
      </c>
      <c r="M31" s="6">
        <v>19</v>
      </c>
      <c r="N31" s="6">
        <v>19</v>
      </c>
      <c r="O31" s="7">
        <v>21.5</v>
      </c>
    </row>
    <row r="32" spans="2:15" ht="12.75">
      <c r="B32" t="s">
        <v>40</v>
      </c>
      <c r="C32" s="6">
        <v>2</v>
      </c>
      <c r="D32" s="6">
        <v>1</v>
      </c>
      <c r="E32" s="6">
        <v>1</v>
      </c>
      <c r="F32" s="6">
        <v>1</v>
      </c>
      <c r="G32" s="6">
        <v>1</v>
      </c>
      <c r="H32" s="6">
        <v>0</v>
      </c>
      <c r="I32" s="6">
        <v>1</v>
      </c>
      <c r="J32" s="6">
        <v>0</v>
      </c>
      <c r="K32" s="6">
        <v>0</v>
      </c>
      <c r="L32" s="6">
        <v>1</v>
      </c>
      <c r="M32" s="6">
        <v>1</v>
      </c>
      <c r="N32" s="6">
        <v>2</v>
      </c>
      <c r="O32" s="7">
        <v>0.9166666666666666</v>
      </c>
    </row>
    <row r="33" spans="2:15" ht="12.75">
      <c r="B33" t="s">
        <v>41</v>
      </c>
      <c r="C33" s="6">
        <v>1</v>
      </c>
      <c r="D33" s="6">
        <v>2</v>
      </c>
      <c r="E33" s="6">
        <v>2</v>
      </c>
      <c r="F33" s="6">
        <v>2</v>
      </c>
      <c r="G33" s="6">
        <v>2</v>
      </c>
      <c r="H33" s="6">
        <v>1</v>
      </c>
      <c r="I33" s="6">
        <v>2</v>
      </c>
      <c r="J33" s="6">
        <v>1</v>
      </c>
      <c r="K33" s="6">
        <v>2</v>
      </c>
      <c r="L33" s="6">
        <v>2</v>
      </c>
      <c r="M33" s="6">
        <v>2</v>
      </c>
      <c r="N33" s="6">
        <v>2</v>
      </c>
      <c r="O33" s="7">
        <v>1.75</v>
      </c>
    </row>
    <row r="34" spans="2:15" ht="12.75">
      <c r="B34" t="s">
        <v>42</v>
      </c>
      <c r="C34" s="6">
        <v>8</v>
      </c>
      <c r="D34" s="6">
        <v>5</v>
      </c>
      <c r="E34" s="6">
        <v>8</v>
      </c>
      <c r="F34" s="6">
        <v>9</v>
      </c>
      <c r="G34" s="6">
        <v>7</v>
      </c>
      <c r="H34" s="6">
        <v>6</v>
      </c>
      <c r="I34" s="6">
        <v>2</v>
      </c>
      <c r="J34" s="6">
        <v>2</v>
      </c>
      <c r="K34" s="6">
        <v>0</v>
      </c>
      <c r="L34" s="6">
        <v>3</v>
      </c>
      <c r="M34" s="6">
        <v>3</v>
      </c>
      <c r="N34" s="6">
        <v>4</v>
      </c>
      <c r="O34" s="7">
        <v>4.75</v>
      </c>
    </row>
    <row r="35" spans="2:15" ht="12.75">
      <c r="B35" t="s">
        <v>43</v>
      </c>
      <c r="C35" s="6">
        <v>5</v>
      </c>
      <c r="D35" s="6">
        <v>3</v>
      </c>
      <c r="E35" s="6">
        <v>3</v>
      </c>
      <c r="F35" s="6">
        <v>2</v>
      </c>
      <c r="G35" s="6">
        <v>3</v>
      </c>
      <c r="H35" s="6">
        <v>1</v>
      </c>
      <c r="I35" s="6">
        <v>3</v>
      </c>
      <c r="J35" s="6">
        <v>3</v>
      </c>
      <c r="K35" s="6">
        <v>2</v>
      </c>
      <c r="L35" s="6">
        <v>3</v>
      </c>
      <c r="M35" s="6">
        <v>3</v>
      </c>
      <c r="N35" s="6">
        <v>3</v>
      </c>
      <c r="O35" s="7">
        <v>2.8333333333333335</v>
      </c>
    </row>
    <row r="36" spans="2:15" ht="12.75">
      <c r="B36" t="s">
        <v>44</v>
      </c>
      <c r="C36" s="6">
        <v>6</v>
      </c>
      <c r="D36" s="6">
        <v>5</v>
      </c>
      <c r="E36" s="6">
        <v>5</v>
      </c>
      <c r="F36" s="6">
        <v>4</v>
      </c>
      <c r="G36" s="6">
        <v>4</v>
      </c>
      <c r="H36" s="6">
        <v>4</v>
      </c>
      <c r="I36" s="6">
        <v>5</v>
      </c>
      <c r="J36" s="6">
        <v>5</v>
      </c>
      <c r="K36" s="6">
        <v>2</v>
      </c>
      <c r="L36" s="6">
        <v>3</v>
      </c>
      <c r="M36" s="6">
        <v>4</v>
      </c>
      <c r="N36" s="6">
        <v>4</v>
      </c>
      <c r="O36" s="7">
        <v>4.25</v>
      </c>
    </row>
    <row r="37" spans="2:15" ht="12.75">
      <c r="B37" t="s">
        <v>45</v>
      </c>
      <c r="C37" s="8" t="s">
        <v>84</v>
      </c>
      <c r="D37" s="8" t="s">
        <v>84</v>
      </c>
      <c r="E37" s="8" t="s">
        <v>84</v>
      </c>
      <c r="F37" s="8" t="s">
        <v>84</v>
      </c>
      <c r="G37" s="8" t="s">
        <v>84</v>
      </c>
      <c r="H37" s="8" t="s">
        <v>84</v>
      </c>
      <c r="I37" s="8" t="s">
        <v>84</v>
      </c>
      <c r="J37" s="8" t="s">
        <v>84</v>
      </c>
      <c r="K37" s="8" t="s">
        <v>84</v>
      </c>
      <c r="L37" s="8" t="s">
        <v>84</v>
      </c>
      <c r="M37" s="8" t="s">
        <v>84</v>
      </c>
      <c r="N37" s="8" t="s">
        <v>84</v>
      </c>
      <c r="O37" s="9" t="s">
        <v>84</v>
      </c>
    </row>
    <row r="38" spans="2:15" ht="12.75">
      <c r="B38" t="s">
        <v>29</v>
      </c>
      <c r="C38" s="6">
        <f>+C39-SUM(C24:C37)</f>
        <v>11</v>
      </c>
      <c r="D38" s="6">
        <f aca="true" t="shared" si="0" ref="D38:N38">+D39-SUM(D24:D37)</f>
        <v>9</v>
      </c>
      <c r="E38" s="6">
        <f t="shared" si="0"/>
        <v>10</v>
      </c>
      <c r="F38" s="6">
        <f t="shared" si="0"/>
        <v>10</v>
      </c>
      <c r="G38" s="6">
        <f t="shared" si="0"/>
        <v>1</v>
      </c>
      <c r="H38" s="6">
        <f t="shared" si="0"/>
        <v>1</v>
      </c>
      <c r="I38" s="6">
        <f t="shared" si="0"/>
        <v>1</v>
      </c>
      <c r="J38" s="6">
        <f t="shared" si="0"/>
        <v>0</v>
      </c>
      <c r="K38" s="6">
        <f t="shared" si="0"/>
        <v>0</v>
      </c>
      <c r="L38" s="6">
        <f t="shared" si="0"/>
        <v>0</v>
      </c>
      <c r="M38" s="6">
        <f t="shared" si="0"/>
        <v>0</v>
      </c>
      <c r="N38" s="6">
        <f t="shared" si="0"/>
        <v>0</v>
      </c>
      <c r="O38" s="7">
        <f>AVERAGE(C38:N38)</f>
        <v>3.5833333333333335</v>
      </c>
    </row>
    <row r="39" spans="2:15" s="1" customFormat="1" ht="12.75">
      <c r="B39" s="1" t="s">
        <v>30</v>
      </c>
      <c r="C39" s="7">
        <v>264</v>
      </c>
      <c r="D39" s="7">
        <v>255</v>
      </c>
      <c r="E39" s="7">
        <v>282</v>
      </c>
      <c r="F39" s="7">
        <v>274</v>
      </c>
      <c r="G39" s="7">
        <v>262</v>
      </c>
      <c r="H39" s="7">
        <v>261</v>
      </c>
      <c r="I39" s="7">
        <v>263</v>
      </c>
      <c r="J39" s="7">
        <v>255</v>
      </c>
      <c r="K39" s="7">
        <v>249</v>
      </c>
      <c r="L39" s="7">
        <v>266</v>
      </c>
      <c r="M39" s="7">
        <v>266</v>
      </c>
      <c r="N39" s="7">
        <v>272</v>
      </c>
      <c r="O39" s="7">
        <v>264.0833333333333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35</v>
      </c>
      <c r="D41" s="6">
        <v>30</v>
      </c>
      <c r="E41" s="6">
        <v>35</v>
      </c>
      <c r="F41" s="6">
        <v>35</v>
      </c>
      <c r="G41" s="6">
        <v>30</v>
      </c>
      <c r="H41" s="6">
        <v>30</v>
      </c>
      <c r="I41" s="6">
        <v>30</v>
      </c>
      <c r="J41" s="6">
        <v>30</v>
      </c>
      <c r="K41" s="6">
        <v>30</v>
      </c>
      <c r="L41" s="6">
        <v>30</v>
      </c>
      <c r="M41" s="6">
        <v>30</v>
      </c>
      <c r="N41" s="6">
        <v>30</v>
      </c>
      <c r="O41" s="7">
        <v>31.25</v>
      </c>
    </row>
    <row r="42" spans="2:15" ht="12.75">
      <c r="B42" t="s">
        <v>48</v>
      </c>
      <c r="C42" s="6">
        <v>6</v>
      </c>
      <c r="D42" s="6">
        <v>7</v>
      </c>
      <c r="E42" s="6">
        <v>6</v>
      </c>
      <c r="F42" s="6">
        <v>8</v>
      </c>
      <c r="G42" s="6">
        <v>8</v>
      </c>
      <c r="H42" s="6">
        <v>6</v>
      </c>
      <c r="I42" s="6">
        <v>6</v>
      </c>
      <c r="J42" s="6">
        <v>7</v>
      </c>
      <c r="K42" s="6">
        <v>3</v>
      </c>
      <c r="L42" s="6">
        <v>4</v>
      </c>
      <c r="M42" s="6">
        <v>4</v>
      </c>
      <c r="N42" s="6">
        <v>6</v>
      </c>
      <c r="O42" s="7">
        <v>5.916666666666667</v>
      </c>
    </row>
    <row r="43" spans="2:15" ht="12.75">
      <c r="B43" t="s">
        <v>49</v>
      </c>
      <c r="C43" s="6">
        <v>3</v>
      </c>
      <c r="D43" s="6">
        <v>3</v>
      </c>
      <c r="E43" s="6">
        <v>3</v>
      </c>
      <c r="F43" s="6">
        <v>3</v>
      </c>
      <c r="G43" s="6">
        <v>3</v>
      </c>
      <c r="H43" s="6">
        <v>3</v>
      </c>
      <c r="I43" s="6">
        <v>5</v>
      </c>
      <c r="J43" s="6">
        <v>3</v>
      </c>
      <c r="K43" s="6">
        <v>3</v>
      </c>
      <c r="L43" s="6">
        <v>3</v>
      </c>
      <c r="M43" s="6">
        <v>3</v>
      </c>
      <c r="N43" s="6">
        <v>5</v>
      </c>
      <c r="O43" s="7">
        <v>3.3333333333333335</v>
      </c>
    </row>
    <row r="44" spans="2:15" ht="12.75">
      <c r="B44" t="s">
        <v>50</v>
      </c>
      <c r="C44" s="6">
        <v>4</v>
      </c>
      <c r="D44" s="6">
        <v>4</v>
      </c>
      <c r="E44" s="6">
        <v>4</v>
      </c>
      <c r="F44" s="6">
        <v>4</v>
      </c>
      <c r="G44" s="6">
        <v>5</v>
      </c>
      <c r="H44" s="6">
        <v>5</v>
      </c>
      <c r="I44" s="6">
        <v>5</v>
      </c>
      <c r="J44" s="6">
        <v>5</v>
      </c>
      <c r="K44" s="6">
        <v>5</v>
      </c>
      <c r="L44" s="6">
        <v>8</v>
      </c>
      <c r="M44" s="6">
        <v>7</v>
      </c>
      <c r="N44" s="6">
        <v>7</v>
      </c>
      <c r="O44" s="7">
        <v>5.25</v>
      </c>
    </row>
    <row r="45" spans="2:15" ht="12.75">
      <c r="B45" t="s">
        <v>51</v>
      </c>
      <c r="C45" s="6">
        <v>1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0.16666666666666666</v>
      </c>
    </row>
    <row r="46" spans="2:15" ht="12.75">
      <c r="B46" t="s">
        <v>52</v>
      </c>
      <c r="C46" s="6">
        <v>15</v>
      </c>
      <c r="D46" s="6">
        <v>15</v>
      </c>
      <c r="E46" s="6">
        <v>15</v>
      </c>
      <c r="F46" s="6">
        <v>15</v>
      </c>
      <c r="G46" s="6">
        <v>15</v>
      </c>
      <c r="H46" s="6">
        <v>15</v>
      </c>
      <c r="I46" s="6">
        <v>15</v>
      </c>
      <c r="J46" s="6">
        <v>15</v>
      </c>
      <c r="K46" s="6">
        <v>15</v>
      </c>
      <c r="L46" s="6">
        <v>15</v>
      </c>
      <c r="M46" s="6">
        <v>15</v>
      </c>
      <c r="N46" s="6">
        <v>15</v>
      </c>
      <c r="O46" s="7">
        <v>15</v>
      </c>
    </row>
    <row r="47" spans="2:15" ht="12.75">
      <c r="B47" t="s">
        <v>53</v>
      </c>
      <c r="C47" s="6">
        <v>18</v>
      </c>
      <c r="D47" s="6">
        <v>20</v>
      </c>
      <c r="E47" s="6">
        <v>18</v>
      </c>
      <c r="F47" s="6">
        <v>24</v>
      </c>
      <c r="G47" s="6">
        <v>23</v>
      </c>
      <c r="H47" s="6">
        <v>23</v>
      </c>
      <c r="I47" s="6">
        <v>23</v>
      </c>
      <c r="J47" s="6">
        <v>21</v>
      </c>
      <c r="K47" s="6">
        <v>21</v>
      </c>
      <c r="L47" s="6">
        <v>21</v>
      </c>
      <c r="M47" s="6">
        <v>21</v>
      </c>
      <c r="N47" s="6">
        <v>18</v>
      </c>
      <c r="O47" s="7">
        <v>20.916666666666668</v>
      </c>
    </row>
    <row r="48" spans="2:15" ht="12.75">
      <c r="B48" t="s">
        <v>54</v>
      </c>
      <c r="C48" s="6">
        <v>2</v>
      </c>
      <c r="D48" s="6">
        <v>2</v>
      </c>
      <c r="E48" s="6">
        <v>2</v>
      </c>
      <c r="F48" s="6">
        <v>2</v>
      </c>
      <c r="G48" s="6">
        <v>2</v>
      </c>
      <c r="H48" s="6">
        <v>2</v>
      </c>
      <c r="I48" s="6">
        <v>2</v>
      </c>
      <c r="J48" s="6">
        <v>2</v>
      </c>
      <c r="K48" s="6">
        <v>2</v>
      </c>
      <c r="L48" s="6">
        <v>2</v>
      </c>
      <c r="M48" s="6">
        <v>2</v>
      </c>
      <c r="N48" s="6">
        <v>2</v>
      </c>
      <c r="O48" s="7">
        <v>2</v>
      </c>
    </row>
    <row r="49" spans="2:15" ht="12.75">
      <c r="B49" t="s">
        <v>55</v>
      </c>
      <c r="C49" s="6">
        <v>6</v>
      </c>
      <c r="D49" s="6">
        <v>6</v>
      </c>
      <c r="E49" s="6">
        <v>6</v>
      </c>
      <c r="F49" s="6">
        <v>7</v>
      </c>
      <c r="G49" s="6">
        <v>7</v>
      </c>
      <c r="H49" s="6">
        <v>7</v>
      </c>
      <c r="I49" s="6">
        <v>5</v>
      </c>
      <c r="J49" s="6">
        <v>5</v>
      </c>
      <c r="K49" s="6">
        <v>4</v>
      </c>
      <c r="L49" s="6">
        <v>5</v>
      </c>
      <c r="M49" s="6">
        <v>5</v>
      </c>
      <c r="N49" s="6">
        <v>4</v>
      </c>
      <c r="O49" s="7">
        <v>5.583333333333333</v>
      </c>
    </row>
    <row r="50" spans="2:15" ht="12.75">
      <c r="B50" t="s">
        <v>29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1</v>
      </c>
      <c r="L50" s="6">
        <v>1</v>
      </c>
      <c r="M50" s="6">
        <v>1</v>
      </c>
      <c r="N50" s="6">
        <v>0</v>
      </c>
      <c r="O50" s="7">
        <v>0.3333333333333333</v>
      </c>
    </row>
    <row r="51" spans="2:15" s="1" customFormat="1" ht="12.75">
      <c r="B51" s="1" t="s">
        <v>30</v>
      </c>
      <c r="C51" s="7">
        <v>90</v>
      </c>
      <c r="D51" s="7">
        <v>88</v>
      </c>
      <c r="E51" s="7">
        <v>89</v>
      </c>
      <c r="F51" s="7">
        <v>98</v>
      </c>
      <c r="G51" s="7">
        <v>93</v>
      </c>
      <c r="H51" s="7">
        <v>91</v>
      </c>
      <c r="I51" s="7">
        <v>91</v>
      </c>
      <c r="J51" s="7">
        <v>89</v>
      </c>
      <c r="K51" s="7">
        <v>84</v>
      </c>
      <c r="L51" s="7">
        <v>89</v>
      </c>
      <c r="M51" s="7">
        <v>88</v>
      </c>
      <c r="N51" s="7">
        <v>87</v>
      </c>
      <c r="O51" s="7">
        <v>89.75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11</v>
      </c>
      <c r="D53" s="6">
        <v>13</v>
      </c>
      <c r="E53" s="6">
        <v>10</v>
      </c>
      <c r="F53" s="6">
        <v>12</v>
      </c>
      <c r="G53" s="6">
        <v>12</v>
      </c>
      <c r="H53" s="6">
        <v>12</v>
      </c>
      <c r="I53" s="6">
        <v>12</v>
      </c>
      <c r="J53" s="6">
        <v>13</v>
      </c>
      <c r="K53" s="6">
        <v>13</v>
      </c>
      <c r="L53" s="6">
        <v>13</v>
      </c>
      <c r="M53" s="6">
        <v>16</v>
      </c>
      <c r="N53" s="6">
        <v>16</v>
      </c>
      <c r="O53" s="7">
        <v>12.75</v>
      </c>
    </row>
    <row r="54" spans="2:15" ht="12.75">
      <c r="B54" t="s">
        <v>58</v>
      </c>
      <c r="C54" s="6">
        <v>5</v>
      </c>
      <c r="D54" s="6">
        <v>5</v>
      </c>
      <c r="E54" s="6">
        <v>4</v>
      </c>
      <c r="F54" s="6">
        <v>3</v>
      </c>
      <c r="G54" s="6">
        <v>2</v>
      </c>
      <c r="H54" s="6">
        <v>3</v>
      </c>
      <c r="I54" s="6">
        <v>2</v>
      </c>
      <c r="J54" s="6">
        <v>1</v>
      </c>
      <c r="K54" s="6">
        <v>1</v>
      </c>
      <c r="L54" s="6">
        <v>1</v>
      </c>
      <c r="M54" s="6">
        <v>2</v>
      </c>
      <c r="N54" s="6">
        <v>2</v>
      </c>
      <c r="O54" s="7">
        <v>2.5833333333333335</v>
      </c>
    </row>
    <row r="55" spans="2:15" ht="12.75">
      <c r="B55" t="s">
        <v>59</v>
      </c>
      <c r="C55" s="6">
        <v>15</v>
      </c>
      <c r="D55" s="6">
        <v>17</v>
      </c>
      <c r="E55" s="6">
        <v>17</v>
      </c>
      <c r="F55" s="6">
        <v>17</v>
      </c>
      <c r="G55" s="6">
        <v>18</v>
      </c>
      <c r="H55" s="6">
        <v>14</v>
      </c>
      <c r="I55" s="6">
        <v>17</v>
      </c>
      <c r="J55" s="6">
        <v>17</v>
      </c>
      <c r="K55" s="6">
        <v>14</v>
      </c>
      <c r="L55" s="6">
        <v>21</v>
      </c>
      <c r="M55" s="6">
        <v>19</v>
      </c>
      <c r="N55" s="6">
        <v>18</v>
      </c>
      <c r="O55" s="7">
        <v>17</v>
      </c>
    </row>
    <row r="56" spans="2:15" ht="12.75">
      <c r="B56" t="s">
        <v>60</v>
      </c>
      <c r="C56" s="6">
        <v>17</v>
      </c>
      <c r="D56" s="6">
        <v>17</v>
      </c>
      <c r="E56" s="6">
        <v>17</v>
      </c>
      <c r="F56" s="6">
        <v>17</v>
      </c>
      <c r="G56" s="6">
        <v>22</v>
      </c>
      <c r="H56" s="6">
        <v>22</v>
      </c>
      <c r="I56" s="6">
        <v>22</v>
      </c>
      <c r="J56" s="6">
        <v>22</v>
      </c>
      <c r="K56" s="6">
        <v>22</v>
      </c>
      <c r="L56" s="6">
        <v>23</v>
      </c>
      <c r="M56" s="6">
        <v>25</v>
      </c>
      <c r="N56" s="6">
        <v>28</v>
      </c>
      <c r="O56" s="7">
        <v>21.166666666666668</v>
      </c>
    </row>
    <row r="57" spans="2:15" ht="12.75">
      <c r="B57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</row>
    <row r="58" spans="2:15" ht="12.75">
      <c r="B58" t="s">
        <v>62</v>
      </c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  <c r="N58" s="6">
        <v>2</v>
      </c>
      <c r="O58" s="7">
        <v>2</v>
      </c>
    </row>
    <row r="59" spans="2:15" ht="12.75">
      <c r="B59" t="s">
        <v>63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2</v>
      </c>
      <c r="L59" s="6">
        <v>3</v>
      </c>
      <c r="M59" s="6">
        <v>5</v>
      </c>
      <c r="N59" s="6">
        <v>5</v>
      </c>
      <c r="O59" s="7">
        <v>1.25</v>
      </c>
    </row>
    <row r="60" spans="2:15" ht="12.75">
      <c r="B60" t="s">
        <v>64</v>
      </c>
      <c r="C60" s="6">
        <v>12</v>
      </c>
      <c r="D60" s="6">
        <v>13</v>
      </c>
      <c r="E60" s="6">
        <v>13</v>
      </c>
      <c r="F60" s="6">
        <v>17</v>
      </c>
      <c r="G60" s="6">
        <v>14</v>
      </c>
      <c r="H60" s="6">
        <v>15</v>
      </c>
      <c r="I60" s="6">
        <v>15</v>
      </c>
      <c r="J60" s="6">
        <v>14</v>
      </c>
      <c r="K60" s="6">
        <v>13</v>
      </c>
      <c r="L60" s="6">
        <v>13</v>
      </c>
      <c r="M60" s="6">
        <v>14</v>
      </c>
      <c r="N60" s="6">
        <v>15</v>
      </c>
      <c r="O60" s="7">
        <v>14</v>
      </c>
    </row>
    <row r="61" spans="2:15" ht="12.75">
      <c r="B61" t="s">
        <v>65</v>
      </c>
      <c r="C61" s="6">
        <v>8</v>
      </c>
      <c r="D61" s="6">
        <v>9</v>
      </c>
      <c r="E61" s="6">
        <v>10</v>
      </c>
      <c r="F61" s="6">
        <v>9</v>
      </c>
      <c r="G61" s="6">
        <v>10</v>
      </c>
      <c r="H61" s="6">
        <v>9</v>
      </c>
      <c r="I61" s="6">
        <v>9</v>
      </c>
      <c r="J61" s="6">
        <v>10</v>
      </c>
      <c r="K61" s="6">
        <v>11</v>
      </c>
      <c r="L61" s="6">
        <v>11</v>
      </c>
      <c r="M61" s="6">
        <v>10</v>
      </c>
      <c r="N61" s="6">
        <v>8</v>
      </c>
      <c r="O61" s="7">
        <v>9.5</v>
      </c>
    </row>
    <row r="62" spans="2:15" ht="12.75">
      <c r="B62" t="s">
        <v>66</v>
      </c>
      <c r="C62" s="6">
        <v>3</v>
      </c>
      <c r="D62" s="6">
        <v>2</v>
      </c>
      <c r="E62" s="6">
        <v>3</v>
      </c>
      <c r="F62" s="6">
        <v>2</v>
      </c>
      <c r="G62" s="6">
        <v>2</v>
      </c>
      <c r="H62" s="6">
        <v>4</v>
      </c>
      <c r="I62" s="6">
        <v>4</v>
      </c>
      <c r="J62" s="6">
        <v>4</v>
      </c>
      <c r="K62" s="6">
        <v>3</v>
      </c>
      <c r="L62" s="6">
        <v>4</v>
      </c>
      <c r="M62" s="6">
        <v>2</v>
      </c>
      <c r="N62" s="6">
        <v>3</v>
      </c>
      <c r="O62" s="7">
        <v>3</v>
      </c>
    </row>
    <row r="63" spans="2:15" ht="12.75">
      <c r="B63" t="s">
        <v>67</v>
      </c>
      <c r="C63" s="6">
        <v>13</v>
      </c>
      <c r="D63" s="6">
        <v>13</v>
      </c>
      <c r="E63" s="6">
        <v>15</v>
      </c>
      <c r="F63" s="6">
        <v>15</v>
      </c>
      <c r="G63" s="6">
        <v>15</v>
      </c>
      <c r="H63" s="6">
        <v>15</v>
      </c>
      <c r="I63" s="6">
        <v>14</v>
      </c>
      <c r="J63" s="6">
        <v>16</v>
      </c>
      <c r="K63" s="6">
        <v>17</v>
      </c>
      <c r="L63" s="6">
        <v>17</v>
      </c>
      <c r="M63" s="6">
        <v>17</v>
      </c>
      <c r="N63" s="6">
        <v>19</v>
      </c>
      <c r="O63" s="7">
        <v>15.5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12</v>
      </c>
      <c r="D65" s="6">
        <v>12</v>
      </c>
      <c r="E65" s="6">
        <v>11</v>
      </c>
      <c r="F65" s="6">
        <v>13</v>
      </c>
      <c r="G65" s="6">
        <v>12</v>
      </c>
      <c r="H65" s="6">
        <v>13</v>
      </c>
      <c r="I65" s="6">
        <v>14</v>
      </c>
      <c r="J65" s="6">
        <v>16</v>
      </c>
      <c r="K65" s="6">
        <v>16</v>
      </c>
      <c r="L65" s="6">
        <v>16</v>
      </c>
      <c r="M65" s="6">
        <v>17</v>
      </c>
      <c r="N65" s="6">
        <v>17</v>
      </c>
      <c r="O65" s="7">
        <v>14.083333333333334</v>
      </c>
    </row>
    <row r="66" spans="2:15" ht="12.75">
      <c r="B66" t="s">
        <v>70</v>
      </c>
      <c r="C66" s="6">
        <v>3</v>
      </c>
      <c r="D66" s="6">
        <v>3</v>
      </c>
      <c r="E66" s="6">
        <v>3</v>
      </c>
      <c r="F66" s="6">
        <v>3</v>
      </c>
      <c r="G66" s="6">
        <v>3</v>
      </c>
      <c r="H66" s="6">
        <v>3</v>
      </c>
      <c r="I66" s="6">
        <v>4</v>
      </c>
      <c r="J66" s="6">
        <v>5</v>
      </c>
      <c r="K66" s="6">
        <v>6</v>
      </c>
      <c r="L66" s="6">
        <v>7</v>
      </c>
      <c r="M66" s="6">
        <v>7</v>
      </c>
      <c r="N66" s="6">
        <v>7</v>
      </c>
      <c r="O66" s="7">
        <v>4.5</v>
      </c>
    </row>
    <row r="67" spans="2:15" ht="12.75">
      <c r="B67" t="s">
        <v>29</v>
      </c>
      <c r="C67" s="6">
        <v>11</v>
      </c>
      <c r="D67" s="6">
        <v>10</v>
      </c>
      <c r="E67" s="6">
        <v>9</v>
      </c>
      <c r="F67" s="6">
        <v>10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1</v>
      </c>
      <c r="N67" s="6">
        <v>2</v>
      </c>
      <c r="O67" s="7">
        <v>3.6666666666666665</v>
      </c>
    </row>
    <row r="68" spans="2:15" s="1" customFormat="1" ht="12.75">
      <c r="B68" s="1" t="s">
        <v>30</v>
      </c>
      <c r="C68" s="7">
        <v>112</v>
      </c>
      <c r="D68" s="7">
        <v>116</v>
      </c>
      <c r="E68" s="7">
        <v>114</v>
      </c>
      <c r="F68" s="7">
        <v>120</v>
      </c>
      <c r="G68" s="7">
        <v>112</v>
      </c>
      <c r="H68" s="7">
        <v>112</v>
      </c>
      <c r="I68" s="7">
        <v>115</v>
      </c>
      <c r="J68" s="7">
        <v>120</v>
      </c>
      <c r="K68" s="7">
        <v>120</v>
      </c>
      <c r="L68" s="7">
        <v>132</v>
      </c>
      <c r="M68" s="7">
        <v>137</v>
      </c>
      <c r="N68" s="7">
        <v>142</v>
      </c>
      <c r="O68" s="7">
        <v>121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8" t="s">
        <v>84</v>
      </c>
      <c r="D70" s="8" t="s">
        <v>84</v>
      </c>
      <c r="E70" s="8" t="s">
        <v>84</v>
      </c>
      <c r="F70" s="8" t="s">
        <v>84</v>
      </c>
      <c r="G70" s="8" t="s">
        <v>84</v>
      </c>
      <c r="H70" s="8" t="s">
        <v>84</v>
      </c>
      <c r="I70" s="8" t="s">
        <v>84</v>
      </c>
      <c r="J70" s="8" t="s">
        <v>84</v>
      </c>
      <c r="K70" s="8" t="s">
        <v>84</v>
      </c>
      <c r="L70" s="8" t="s">
        <v>84</v>
      </c>
      <c r="M70" s="8" t="s">
        <v>84</v>
      </c>
      <c r="N70" s="8" t="s">
        <v>84</v>
      </c>
      <c r="O70" s="9" t="s">
        <v>84</v>
      </c>
    </row>
    <row r="71" spans="2:15" ht="12.75">
      <c r="B71" t="s">
        <v>73</v>
      </c>
      <c r="C71" s="6">
        <v>1</v>
      </c>
      <c r="D71" s="6">
        <v>1</v>
      </c>
      <c r="E71" s="6">
        <v>2</v>
      </c>
      <c r="F71" s="6">
        <v>2</v>
      </c>
      <c r="G71" s="6">
        <v>1</v>
      </c>
      <c r="H71" s="6">
        <v>3</v>
      </c>
      <c r="I71" s="6">
        <v>3</v>
      </c>
      <c r="J71" s="6">
        <v>1</v>
      </c>
      <c r="K71" s="6">
        <v>3</v>
      </c>
      <c r="L71" s="6">
        <v>3</v>
      </c>
      <c r="M71" s="6">
        <v>2</v>
      </c>
      <c r="N71" s="6">
        <v>2</v>
      </c>
      <c r="O71" s="7">
        <v>2</v>
      </c>
    </row>
    <row r="72" spans="2:15" ht="12.75">
      <c r="B72" t="s">
        <v>74</v>
      </c>
      <c r="C72" s="6">
        <v>4</v>
      </c>
      <c r="D72" s="6">
        <v>4</v>
      </c>
      <c r="E72" s="6">
        <v>4</v>
      </c>
      <c r="F72" s="6">
        <v>4</v>
      </c>
      <c r="G72" s="6">
        <v>3</v>
      </c>
      <c r="H72" s="6">
        <v>3</v>
      </c>
      <c r="I72" s="6">
        <v>4</v>
      </c>
      <c r="J72" s="6">
        <v>4</v>
      </c>
      <c r="K72" s="6">
        <v>4</v>
      </c>
      <c r="L72" s="6">
        <v>5</v>
      </c>
      <c r="M72" s="6">
        <v>5</v>
      </c>
      <c r="N72" s="6">
        <v>5</v>
      </c>
      <c r="O72" s="7">
        <v>4.083333333333333</v>
      </c>
    </row>
    <row r="73" spans="2:15" ht="12.75">
      <c r="B73" t="s">
        <v>75</v>
      </c>
      <c r="C73" s="6">
        <v>9</v>
      </c>
      <c r="D73" s="6">
        <v>9</v>
      </c>
      <c r="E73" s="6">
        <v>9</v>
      </c>
      <c r="F73" s="6">
        <v>9</v>
      </c>
      <c r="G73" s="6">
        <v>9</v>
      </c>
      <c r="H73" s="6">
        <v>6</v>
      </c>
      <c r="I73" s="6">
        <v>5</v>
      </c>
      <c r="J73" s="6">
        <v>6</v>
      </c>
      <c r="K73" s="6">
        <v>6</v>
      </c>
      <c r="L73" s="6">
        <v>6</v>
      </c>
      <c r="M73" s="6">
        <v>6</v>
      </c>
      <c r="N73" s="6">
        <v>4</v>
      </c>
      <c r="O73" s="7">
        <v>7</v>
      </c>
    </row>
    <row r="74" spans="2:15" ht="12.75">
      <c r="B74" t="s">
        <v>76</v>
      </c>
      <c r="C74" s="8" t="s">
        <v>84</v>
      </c>
      <c r="D74" s="8" t="s">
        <v>84</v>
      </c>
      <c r="E74" s="6">
        <v>6</v>
      </c>
      <c r="F74" s="6">
        <v>6</v>
      </c>
      <c r="G74" s="6">
        <v>6</v>
      </c>
      <c r="H74" s="6">
        <v>6</v>
      </c>
      <c r="I74" s="6">
        <v>6</v>
      </c>
      <c r="J74" s="6">
        <v>3</v>
      </c>
      <c r="K74" s="6">
        <v>3</v>
      </c>
      <c r="L74" s="6">
        <v>3</v>
      </c>
      <c r="M74" s="6">
        <v>3</v>
      </c>
      <c r="N74" s="6">
        <v>2</v>
      </c>
      <c r="O74" s="7">
        <f>AVERAGE(C74:N74)</f>
        <v>4.4</v>
      </c>
    </row>
    <row r="75" spans="2:15" ht="12.75">
      <c r="B75" t="s">
        <v>77</v>
      </c>
      <c r="C75" s="6">
        <v>27</v>
      </c>
      <c r="D75" s="6">
        <v>27</v>
      </c>
      <c r="E75" s="6">
        <v>27</v>
      </c>
      <c r="F75" s="6">
        <v>27</v>
      </c>
      <c r="G75" s="6">
        <v>23</v>
      </c>
      <c r="H75" s="6">
        <v>27</v>
      </c>
      <c r="I75" s="6">
        <v>25</v>
      </c>
      <c r="J75" s="6">
        <v>25</v>
      </c>
      <c r="K75" s="6">
        <v>23</v>
      </c>
      <c r="L75" s="6">
        <v>22</v>
      </c>
      <c r="M75" s="6">
        <v>22</v>
      </c>
      <c r="N75" s="6">
        <v>23</v>
      </c>
      <c r="O75" s="7">
        <v>24.833333333333332</v>
      </c>
    </row>
    <row r="76" spans="2:15" ht="12.75">
      <c r="B76" t="s">
        <v>78</v>
      </c>
      <c r="C76" s="6">
        <v>12</v>
      </c>
      <c r="D76" s="6">
        <v>8</v>
      </c>
      <c r="E76" s="6">
        <v>7</v>
      </c>
      <c r="F76" s="6">
        <v>8</v>
      </c>
      <c r="G76" s="6">
        <v>9</v>
      </c>
      <c r="H76" s="6">
        <v>12</v>
      </c>
      <c r="I76" s="6">
        <v>14</v>
      </c>
      <c r="J76" s="6">
        <v>15</v>
      </c>
      <c r="K76" s="6">
        <v>13</v>
      </c>
      <c r="L76" s="6">
        <v>10</v>
      </c>
      <c r="M76" s="6">
        <v>13</v>
      </c>
      <c r="N76" s="6">
        <v>14</v>
      </c>
      <c r="O76" s="7">
        <v>11.25</v>
      </c>
    </row>
    <row r="77" spans="2:15" ht="12.75">
      <c r="B77" t="s">
        <v>79</v>
      </c>
      <c r="C77" s="6">
        <v>15</v>
      </c>
      <c r="D77" s="6">
        <v>16</v>
      </c>
      <c r="E77" s="6">
        <v>13</v>
      </c>
      <c r="F77" s="6">
        <v>16</v>
      </c>
      <c r="G77" s="6">
        <v>20</v>
      </c>
      <c r="H77" s="6">
        <v>15</v>
      </c>
      <c r="I77" s="6">
        <v>17</v>
      </c>
      <c r="J77" s="6">
        <v>17</v>
      </c>
      <c r="K77" s="6">
        <v>16</v>
      </c>
      <c r="L77" s="6">
        <v>15</v>
      </c>
      <c r="M77" s="6">
        <v>14</v>
      </c>
      <c r="N77" s="6">
        <v>15</v>
      </c>
      <c r="O77" s="7">
        <v>15.75</v>
      </c>
    </row>
    <row r="78" spans="2:15" ht="12.75">
      <c r="B78" t="s">
        <v>80</v>
      </c>
      <c r="C78" s="8" t="s">
        <v>84</v>
      </c>
      <c r="D78" s="8" t="s">
        <v>84</v>
      </c>
      <c r="E78" s="6">
        <v>35</v>
      </c>
      <c r="F78" s="6">
        <v>35</v>
      </c>
      <c r="G78" s="6">
        <v>25</v>
      </c>
      <c r="H78" s="6">
        <v>25</v>
      </c>
      <c r="I78" s="6">
        <v>25</v>
      </c>
      <c r="J78" s="6">
        <v>25</v>
      </c>
      <c r="K78" s="6">
        <v>25</v>
      </c>
      <c r="L78" s="6">
        <v>25</v>
      </c>
      <c r="M78" s="6">
        <v>25</v>
      </c>
      <c r="N78" s="6">
        <v>18</v>
      </c>
      <c r="O78" s="7">
        <f>AVERAGE(C78:N78)</f>
        <v>26.3</v>
      </c>
    </row>
    <row r="79" spans="2:15" ht="12.75">
      <c r="B79" t="s">
        <v>81</v>
      </c>
      <c r="C79" s="8" t="s">
        <v>84</v>
      </c>
      <c r="D79" s="8" t="s">
        <v>84</v>
      </c>
      <c r="E79" s="8" t="s">
        <v>84</v>
      </c>
      <c r="F79" s="8" t="s">
        <v>84</v>
      </c>
      <c r="G79" s="8" t="s">
        <v>84</v>
      </c>
      <c r="H79" s="8" t="s">
        <v>84</v>
      </c>
      <c r="I79" s="8" t="s">
        <v>84</v>
      </c>
      <c r="J79" s="8" t="s">
        <v>84</v>
      </c>
      <c r="K79" s="8" t="s">
        <v>84</v>
      </c>
      <c r="L79" s="8" t="s">
        <v>84</v>
      </c>
      <c r="M79" s="8" t="s">
        <v>84</v>
      </c>
      <c r="N79" s="8" t="s">
        <v>84</v>
      </c>
      <c r="O79" s="9" t="s">
        <v>84</v>
      </c>
    </row>
    <row r="80" spans="2:15" ht="12.75">
      <c r="B80" t="s">
        <v>82</v>
      </c>
      <c r="C80" s="6">
        <v>19</v>
      </c>
      <c r="D80" s="6">
        <v>19</v>
      </c>
      <c r="E80" s="6">
        <v>19</v>
      </c>
      <c r="F80" s="6">
        <v>19</v>
      </c>
      <c r="G80" s="6">
        <v>19</v>
      </c>
      <c r="H80" s="6">
        <v>19</v>
      </c>
      <c r="I80" s="6">
        <v>19</v>
      </c>
      <c r="J80" s="6">
        <v>19</v>
      </c>
      <c r="K80" s="6">
        <v>19</v>
      </c>
      <c r="L80" s="6">
        <v>19</v>
      </c>
      <c r="M80" s="6">
        <v>19</v>
      </c>
      <c r="N80" s="6">
        <v>15</v>
      </c>
      <c r="O80" s="7">
        <v>18.666666666666668</v>
      </c>
    </row>
    <row r="81" spans="2:15" ht="12.75">
      <c r="B81" t="s">
        <v>83</v>
      </c>
      <c r="C81" s="6">
        <v>38</v>
      </c>
      <c r="D81" s="6">
        <v>44</v>
      </c>
      <c r="E81" s="6">
        <v>50</v>
      </c>
      <c r="F81" s="6">
        <v>45</v>
      </c>
      <c r="G81" s="6">
        <v>45</v>
      </c>
      <c r="H81" s="6">
        <v>44</v>
      </c>
      <c r="I81" s="6">
        <v>42</v>
      </c>
      <c r="J81" s="6">
        <v>36</v>
      </c>
      <c r="K81" s="6">
        <v>30</v>
      </c>
      <c r="L81" s="6">
        <v>27</v>
      </c>
      <c r="M81" s="6">
        <v>30</v>
      </c>
      <c r="N81" s="6">
        <v>35</v>
      </c>
      <c r="O81" s="7">
        <v>38.833333333333336</v>
      </c>
    </row>
    <row r="82" spans="2:15" ht="12.75">
      <c r="B82" t="s">
        <v>29</v>
      </c>
      <c r="C82" s="6">
        <f>+C83-SUM(C70:C81)</f>
        <v>5</v>
      </c>
      <c r="D82" s="6">
        <f aca="true" t="shared" si="1" ref="D82:N82">+D83-SUM(D70:D81)</f>
        <v>1</v>
      </c>
      <c r="E82" s="6">
        <f t="shared" si="1"/>
        <v>2</v>
      </c>
      <c r="F82" s="6">
        <f t="shared" si="1"/>
        <v>3</v>
      </c>
      <c r="G82" s="6">
        <f t="shared" si="1"/>
        <v>17</v>
      </c>
      <c r="H82" s="6">
        <f t="shared" si="1"/>
        <v>18</v>
      </c>
      <c r="I82" s="6">
        <f t="shared" si="1"/>
        <v>18</v>
      </c>
      <c r="J82" s="6">
        <f t="shared" si="1"/>
        <v>16</v>
      </c>
      <c r="K82" s="6">
        <f t="shared" si="1"/>
        <v>18</v>
      </c>
      <c r="L82" s="6">
        <f t="shared" si="1"/>
        <v>18</v>
      </c>
      <c r="M82" s="6">
        <f t="shared" si="1"/>
        <v>18</v>
      </c>
      <c r="N82" s="6">
        <f t="shared" si="1"/>
        <v>4</v>
      </c>
      <c r="O82" s="7">
        <f>AVERAGE(C82:N82)</f>
        <v>11.5</v>
      </c>
    </row>
    <row r="83" spans="2:15" s="1" customFormat="1" ht="12.75">
      <c r="B83" s="1" t="s">
        <v>30</v>
      </c>
      <c r="C83" s="7">
        <v>130</v>
      </c>
      <c r="D83" s="7">
        <v>129</v>
      </c>
      <c r="E83" s="7">
        <v>174</v>
      </c>
      <c r="F83" s="7">
        <v>174</v>
      </c>
      <c r="G83" s="7">
        <v>177</v>
      </c>
      <c r="H83" s="7">
        <v>178</v>
      </c>
      <c r="I83" s="7">
        <v>178</v>
      </c>
      <c r="J83" s="7">
        <v>167</v>
      </c>
      <c r="K83" s="7">
        <v>160</v>
      </c>
      <c r="L83" s="7">
        <v>153</v>
      </c>
      <c r="M83" s="7">
        <v>157</v>
      </c>
      <c r="N83" s="7">
        <v>137</v>
      </c>
      <c r="O83" s="7">
        <v>159.5</v>
      </c>
    </row>
    <row r="84" spans="2:15" s="1" customFormat="1" ht="12.75">
      <c r="B84" s="1" t="s">
        <v>2</v>
      </c>
      <c r="C84" s="7">
        <v>2141</v>
      </c>
      <c r="D84" s="7">
        <v>2084</v>
      </c>
      <c r="E84" s="7">
        <v>2070</v>
      </c>
      <c r="F84" s="7">
        <v>1864</v>
      </c>
      <c r="G84" s="7">
        <v>1786</v>
      </c>
      <c r="H84" s="7">
        <v>1868</v>
      </c>
      <c r="I84" s="7">
        <v>1828</v>
      </c>
      <c r="J84" s="7">
        <v>1822</v>
      </c>
      <c r="K84" s="7">
        <v>1755</v>
      </c>
      <c r="L84" s="7">
        <v>1821</v>
      </c>
      <c r="M84" s="7">
        <v>1848</v>
      </c>
      <c r="N84" s="7">
        <v>1831</v>
      </c>
      <c r="O84" s="7">
        <v>1893.1666666666667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49" right="0.5" top="0.52" bottom="0.51" header="0.5" footer="0.5"/>
  <pageSetup fitToHeight="2" fitToWidth="1"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15" max="15" width="9.140625" style="1" customWidth="1"/>
  </cols>
  <sheetData>
    <row r="1" ht="12.75">
      <c r="A1" t="s">
        <v>0</v>
      </c>
    </row>
    <row r="3" spans="1:15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>
        <v>1990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s="5" customFormat="1" ht="12.75">
      <c r="A7" s="2"/>
      <c r="B7" s="2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ht="12.75">
      <c r="A8" s="1" t="s">
        <v>16</v>
      </c>
    </row>
    <row r="9" spans="2:15" ht="12.75">
      <c r="B9" t="s">
        <v>17</v>
      </c>
      <c r="C9" s="6">
        <v>54</v>
      </c>
      <c r="D9" s="6">
        <v>63</v>
      </c>
      <c r="E9" s="6">
        <v>72</v>
      </c>
      <c r="F9" s="6">
        <v>73</v>
      </c>
      <c r="G9" s="6">
        <v>73</v>
      </c>
      <c r="H9" s="6">
        <v>74</v>
      </c>
      <c r="I9" s="6">
        <v>66</v>
      </c>
      <c r="J9" s="6">
        <v>59</v>
      </c>
      <c r="K9" s="6">
        <v>57</v>
      </c>
      <c r="L9" s="6">
        <v>57</v>
      </c>
      <c r="M9" s="6">
        <v>59</v>
      </c>
      <c r="N9" s="6">
        <v>61</v>
      </c>
      <c r="O9" s="7">
        <v>64</v>
      </c>
    </row>
    <row r="10" spans="2:15" ht="12.75">
      <c r="B10" t="s">
        <v>18</v>
      </c>
      <c r="C10" s="6">
        <v>5</v>
      </c>
      <c r="D10" s="6">
        <v>5</v>
      </c>
      <c r="E10" s="6">
        <v>5</v>
      </c>
      <c r="F10" s="6">
        <v>6</v>
      </c>
      <c r="G10" s="6">
        <v>3</v>
      </c>
      <c r="H10" s="6">
        <v>5</v>
      </c>
      <c r="I10" s="6">
        <v>6</v>
      </c>
      <c r="J10" s="6">
        <v>6</v>
      </c>
      <c r="K10" s="6">
        <v>6</v>
      </c>
      <c r="L10" s="6">
        <v>7</v>
      </c>
      <c r="M10" s="6">
        <v>6</v>
      </c>
      <c r="N10" s="6">
        <v>7</v>
      </c>
      <c r="O10" s="7">
        <v>5.583333333333333</v>
      </c>
    </row>
    <row r="11" spans="2:15" ht="12.75">
      <c r="B11" t="s">
        <v>19</v>
      </c>
      <c r="C11" s="6">
        <v>21</v>
      </c>
      <c r="D11" s="6">
        <v>21</v>
      </c>
      <c r="E11" s="6">
        <v>23</v>
      </c>
      <c r="F11" s="6">
        <v>26</v>
      </c>
      <c r="G11" s="6">
        <v>24</v>
      </c>
      <c r="H11" s="6">
        <v>23</v>
      </c>
      <c r="I11" s="6">
        <v>21</v>
      </c>
      <c r="J11" s="6">
        <v>23</v>
      </c>
      <c r="K11" s="6">
        <v>25</v>
      </c>
      <c r="L11" s="6">
        <v>24</v>
      </c>
      <c r="M11" s="6">
        <v>21</v>
      </c>
      <c r="N11" s="6">
        <v>22</v>
      </c>
      <c r="O11" s="7">
        <v>22.833333333333332</v>
      </c>
    </row>
    <row r="12" spans="2:15" ht="12.75">
      <c r="B12" t="s">
        <v>20</v>
      </c>
      <c r="C12" s="6">
        <v>154</v>
      </c>
      <c r="D12" s="6">
        <v>221</v>
      </c>
      <c r="E12" s="6">
        <v>219</v>
      </c>
      <c r="F12" s="6">
        <v>78</v>
      </c>
      <c r="G12" s="6">
        <v>66</v>
      </c>
      <c r="H12" s="6">
        <v>90</v>
      </c>
      <c r="I12" s="6">
        <v>117</v>
      </c>
      <c r="J12" s="6">
        <v>114</v>
      </c>
      <c r="K12" s="6">
        <v>108</v>
      </c>
      <c r="L12" s="6">
        <v>130</v>
      </c>
      <c r="M12" s="6">
        <v>165</v>
      </c>
      <c r="N12" s="6">
        <v>189</v>
      </c>
      <c r="O12" s="7">
        <v>137.58333333333334</v>
      </c>
    </row>
    <row r="13" spans="2:15" ht="12.75">
      <c r="B13" t="s">
        <v>21</v>
      </c>
      <c r="C13" s="6">
        <v>6</v>
      </c>
      <c r="D13" s="6">
        <v>6</v>
      </c>
      <c r="E13" s="6">
        <v>6</v>
      </c>
      <c r="F13" s="6">
        <v>6</v>
      </c>
      <c r="G13" s="6">
        <v>6</v>
      </c>
      <c r="H13" s="6">
        <v>6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  <c r="N13" s="6">
        <v>5</v>
      </c>
      <c r="O13" s="7">
        <v>5.5</v>
      </c>
    </row>
    <row r="14" spans="2:15" ht="12.75">
      <c r="B14" t="s">
        <v>22</v>
      </c>
      <c r="C14" s="6">
        <v>11</v>
      </c>
      <c r="D14" s="6">
        <v>11</v>
      </c>
      <c r="E14" s="6">
        <v>11</v>
      </c>
      <c r="F14" s="6">
        <v>9</v>
      </c>
      <c r="G14" s="6">
        <v>10</v>
      </c>
      <c r="H14" s="6">
        <v>9</v>
      </c>
      <c r="I14" s="6">
        <v>8</v>
      </c>
      <c r="J14" s="6">
        <v>10</v>
      </c>
      <c r="K14" s="6">
        <v>8</v>
      </c>
      <c r="L14" s="6">
        <v>13</v>
      </c>
      <c r="M14" s="6">
        <v>13</v>
      </c>
      <c r="N14" s="6">
        <v>14</v>
      </c>
      <c r="O14" s="7">
        <v>10.583333333333334</v>
      </c>
    </row>
    <row r="15" spans="2:15" ht="12.75">
      <c r="B15" t="s">
        <v>23</v>
      </c>
      <c r="C15" s="6">
        <v>2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2</v>
      </c>
      <c r="M15" s="6">
        <v>2</v>
      </c>
      <c r="N15" s="6">
        <v>2</v>
      </c>
      <c r="O15" s="7">
        <v>2</v>
      </c>
    </row>
    <row r="16" spans="2:15" ht="12.75">
      <c r="B16" t="s">
        <v>24</v>
      </c>
      <c r="C16" s="6">
        <v>87</v>
      </c>
      <c r="D16" s="6">
        <v>87</v>
      </c>
      <c r="E16" s="6">
        <v>87</v>
      </c>
      <c r="F16" s="6">
        <v>87</v>
      </c>
      <c r="G16" s="6">
        <v>87</v>
      </c>
      <c r="H16" s="6">
        <v>87</v>
      </c>
      <c r="I16" s="6">
        <v>86</v>
      </c>
      <c r="J16" s="6">
        <v>86</v>
      </c>
      <c r="K16" s="6">
        <v>87</v>
      </c>
      <c r="L16" s="6">
        <v>87</v>
      </c>
      <c r="M16" s="6">
        <v>109</v>
      </c>
      <c r="N16" s="6">
        <v>108</v>
      </c>
      <c r="O16" s="7">
        <v>90.41666666666667</v>
      </c>
    </row>
    <row r="17" spans="2:15" ht="12.75">
      <c r="B17" t="s">
        <v>25</v>
      </c>
      <c r="C17" s="6">
        <v>6</v>
      </c>
      <c r="D17" s="6">
        <v>6</v>
      </c>
      <c r="E17" s="6">
        <v>6</v>
      </c>
      <c r="F17" s="6">
        <v>5</v>
      </c>
      <c r="G17" s="6">
        <v>5</v>
      </c>
      <c r="H17" s="6">
        <v>5</v>
      </c>
      <c r="I17" s="6">
        <v>4</v>
      </c>
      <c r="J17" s="6">
        <v>4</v>
      </c>
      <c r="K17" s="6">
        <v>11</v>
      </c>
      <c r="L17" s="6">
        <v>5</v>
      </c>
      <c r="M17" s="6">
        <v>5</v>
      </c>
      <c r="N17" s="6">
        <v>4</v>
      </c>
      <c r="O17" s="7">
        <v>5.5</v>
      </c>
    </row>
    <row r="18" spans="2:15" ht="12.75">
      <c r="B18" t="s">
        <v>26</v>
      </c>
      <c r="C18" s="6">
        <v>9</v>
      </c>
      <c r="D18" s="6">
        <v>9</v>
      </c>
      <c r="E18" s="6">
        <v>9</v>
      </c>
      <c r="F18" s="6">
        <v>9</v>
      </c>
      <c r="G18" s="6">
        <v>8</v>
      </c>
      <c r="H18" s="6">
        <v>8</v>
      </c>
      <c r="I18" s="6">
        <v>8</v>
      </c>
      <c r="J18" s="6">
        <v>5</v>
      </c>
      <c r="K18" s="6">
        <v>8</v>
      </c>
      <c r="L18" s="6">
        <v>8</v>
      </c>
      <c r="M18" s="6">
        <v>6</v>
      </c>
      <c r="N18" s="6">
        <v>5</v>
      </c>
      <c r="O18" s="7">
        <v>7.666666666666667</v>
      </c>
    </row>
    <row r="19" spans="2:15" ht="12.75">
      <c r="B19" t="s">
        <v>27</v>
      </c>
      <c r="C19" s="6">
        <v>998</v>
      </c>
      <c r="D19" s="6">
        <v>911</v>
      </c>
      <c r="E19" s="6">
        <v>905</v>
      </c>
      <c r="F19" s="6">
        <v>935</v>
      </c>
      <c r="G19" s="6">
        <v>961</v>
      </c>
      <c r="H19" s="6">
        <v>999</v>
      </c>
      <c r="I19" s="6">
        <v>1010</v>
      </c>
      <c r="J19" s="6">
        <v>987</v>
      </c>
      <c r="K19" s="6">
        <v>1042</v>
      </c>
      <c r="L19" s="6">
        <v>1073</v>
      </c>
      <c r="M19" s="6">
        <v>1137</v>
      </c>
      <c r="N19" s="6">
        <v>1136</v>
      </c>
      <c r="O19" s="7">
        <v>1007.8333333333334</v>
      </c>
    </row>
    <row r="20" spans="2:15" ht="12.75">
      <c r="B20" t="s">
        <v>28</v>
      </c>
      <c r="C20" s="6">
        <v>29</v>
      </c>
      <c r="D20" s="6">
        <v>29</v>
      </c>
      <c r="E20" s="6">
        <v>29</v>
      </c>
      <c r="F20" s="6">
        <v>29</v>
      </c>
      <c r="G20" s="6">
        <v>29</v>
      </c>
      <c r="H20" s="6">
        <v>30</v>
      </c>
      <c r="I20" s="6">
        <v>32</v>
      </c>
      <c r="J20" s="6">
        <v>33</v>
      </c>
      <c r="K20" s="6">
        <v>33</v>
      </c>
      <c r="L20" s="6">
        <v>34</v>
      </c>
      <c r="M20" s="6">
        <v>37</v>
      </c>
      <c r="N20" s="6">
        <v>38</v>
      </c>
      <c r="O20" s="7">
        <v>31.833333333333332</v>
      </c>
    </row>
    <row r="21" spans="2:15" ht="12.75">
      <c r="B21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v>0.08333333333333333</v>
      </c>
    </row>
    <row r="22" spans="2:15" s="1" customFormat="1" ht="12.75">
      <c r="B22" s="1" t="s">
        <v>30</v>
      </c>
      <c r="C22" s="7">
        <v>1382</v>
      </c>
      <c r="D22" s="7">
        <v>1371</v>
      </c>
      <c r="E22" s="7">
        <v>1374</v>
      </c>
      <c r="F22" s="7">
        <v>1266</v>
      </c>
      <c r="G22" s="7">
        <v>1274</v>
      </c>
      <c r="H22" s="7">
        <v>1338</v>
      </c>
      <c r="I22" s="7">
        <v>1365</v>
      </c>
      <c r="J22" s="7">
        <v>1334</v>
      </c>
      <c r="K22" s="7">
        <v>1392</v>
      </c>
      <c r="L22" s="7">
        <v>1445</v>
      </c>
      <c r="M22" s="7">
        <v>1565</v>
      </c>
      <c r="N22" s="7">
        <v>1591</v>
      </c>
      <c r="O22" s="7">
        <v>1391.4166666666667</v>
      </c>
    </row>
    <row r="23" spans="1:15" ht="12.75">
      <c r="A23" s="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12.75">
      <c r="B24" t="s">
        <v>32</v>
      </c>
      <c r="C24" s="6">
        <v>11</v>
      </c>
      <c r="D24" s="6">
        <v>15</v>
      </c>
      <c r="E24" s="6">
        <v>15</v>
      </c>
      <c r="F24" s="6">
        <v>12</v>
      </c>
      <c r="G24" s="6">
        <v>12</v>
      </c>
      <c r="H24" s="6">
        <v>11</v>
      </c>
      <c r="I24" s="6">
        <v>15</v>
      </c>
      <c r="J24" s="6">
        <v>12</v>
      </c>
      <c r="K24" s="6">
        <v>13</v>
      </c>
      <c r="L24" s="6">
        <v>16</v>
      </c>
      <c r="M24" s="6">
        <v>18</v>
      </c>
      <c r="N24" s="6">
        <v>18</v>
      </c>
      <c r="O24" s="7">
        <v>14</v>
      </c>
    </row>
    <row r="25" spans="2:15" ht="12.75">
      <c r="B25" t="s">
        <v>33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5</v>
      </c>
      <c r="I25" s="6">
        <v>5</v>
      </c>
      <c r="J25" s="6">
        <v>5</v>
      </c>
      <c r="K25" s="6">
        <v>6</v>
      </c>
      <c r="L25" s="6">
        <v>6</v>
      </c>
      <c r="M25" s="6">
        <v>4</v>
      </c>
      <c r="N25" s="6">
        <v>3</v>
      </c>
      <c r="O25" s="7">
        <v>4.5</v>
      </c>
    </row>
    <row r="26" spans="2:15" ht="12.75">
      <c r="B26" t="s">
        <v>34</v>
      </c>
      <c r="C26" s="6">
        <v>2</v>
      </c>
      <c r="D26" s="6">
        <v>2</v>
      </c>
      <c r="E26" s="6">
        <v>3</v>
      </c>
      <c r="F26" s="6">
        <v>3</v>
      </c>
      <c r="G26" s="6">
        <v>3</v>
      </c>
      <c r="H26" s="6">
        <v>3</v>
      </c>
      <c r="I26" s="6">
        <v>3</v>
      </c>
      <c r="J26" s="6">
        <v>3</v>
      </c>
      <c r="K26" s="6">
        <v>3</v>
      </c>
      <c r="L26" s="6">
        <v>3</v>
      </c>
      <c r="M26" s="6">
        <v>2</v>
      </c>
      <c r="N26" s="6">
        <v>3</v>
      </c>
      <c r="O26" s="7">
        <v>2.75</v>
      </c>
    </row>
    <row r="27" spans="2:15" ht="12.75">
      <c r="B27" t="s">
        <v>35</v>
      </c>
      <c r="C27" s="6">
        <v>136</v>
      </c>
      <c r="D27" s="6">
        <v>136</v>
      </c>
      <c r="E27" s="6">
        <v>138</v>
      </c>
      <c r="F27" s="6">
        <v>138</v>
      </c>
      <c r="G27" s="6">
        <v>140</v>
      </c>
      <c r="H27" s="6">
        <v>137</v>
      </c>
      <c r="I27" s="6">
        <v>140</v>
      </c>
      <c r="J27" s="6">
        <v>133</v>
      </c>
      <c r="K27" s="6">
        <v>137</v>
      </c>
      <c r="L27" s="6">
        <v>136</v>
      </c>
      <c r="M27" s="6">
        <v>138</v>
      </c>
      <c r="N27" s="6">
        <v>135</v>
      </c>
      <c r="O27" s="7">
        <v>137</v>
      </c>
    </row>
    <row r="28" spans="2:15" ht="12.75">
      <c r="B28" t="s">
        <v>36</v>
      </c>
      <c r="C28" s="6">
        <v>49</v>
      </c>
      <c r="D28" s="6">
        <v>51</v>
      </c>
      <c r="E28" s="6">
        <v>51</v>
      </c>
      <c r="F28" s="6">
        <v>51</v>
      </c>
      <c r="G28" s="6">
        <v>54</v>
      </c>
      <c r="H28" s="6">
        <v>52</v>
      </c>
      <c r="I28" s="6">
        <v>52</v>
      </c>
      <c r="J28" s="6">
        <v>54</v>
      </c>
      <c r="K28" s="6">
        <v>52</v>
      </c>
      <c r="L28" s="6">
        <v>52</v>
      </c>
      <c r="M28" s="6">
        <v>54</v>
      </c>
      <c r="N28" s="6">
        <v>54</v>
      </c>
      <c r="O28" s="7">
        <v>52.166666666666664</v>
      </c>
    </row>
    <row r="29" spans="2:15" ht="12.75">
      <c r="B29" t="s">
        <v>37</v>
      </c>
      <c r="C29" s="6">
        <v>9</v>
      </c>
      <c r="D29" s="6">
        <v>7</v>
      </c>
      <c r="E29" s="6">
        <v>6</v>
      </c>
      <c r="F29" s="6">
        <v>4</v>
      </c>
      <c r="G29" s="6">
        <v>8</v>
      </c>
      <c r="H29" s="6">
        <v>8</v>
      </c>
      <c r="I29" s="6">
        <v>8</v>
      </c>
      <c r="J29" s="6">
        <v>9</v>
      </c>
      <c r="K29" s="6">
        <v>9</v>
      </c>
      <c r="L29" s="6">
        <v>8</v>
      </c>
      <c r="M29" s="6">
        <v>7</v>
      </c>
      <c r="N29" s="6">
        <v>6</v>
      </c>
      <c r="O29" s="7">
        <v>7.416666666666667</v>
      </c>
    </row>
    <row r="30" spans="2:15" ht="12.75">
      <c r="B30" t="s">
        <v>38</v>
      </c>
      <c r="C30" s="6">
        <v>15</v>
      </c>
      <c r="D30" s="6">
        <v>13</v>
      </c>
      <c r="E30" s="6">
        <v>13</v>
      </c>
      <c r="F30" s="6">
        <v>15</v>
      </c>
      <c r="G30" s="6">
        <v>14</v>
      </c>
      <c r="H30" s="6">
        <v>15</v>
      </c>
      <c r="I30" s="6">
        <v>12</v>
      </c>
      <c r="J30" s="6">
        <v>13</v>
      </c>
      <c r="K30" s="6">
        <v>14</v>
      </c>
      <c r="L30" s="6">
        <v>13</v>
      </c>
      <c r="M30" s="6">
        <v>11</v>
      </c>
      <c r="N30" s="6">
        <v>10</v>
      </c>
      <c r="O30" s="7">
        <v>13.166666666666666</v>
      </c>
    </row>
    <row r="31" spans="2:15" ht="12.75">
      <c r="B31" t="s">
        <v>39</v>
      </c>
      <c r="C31" s="6">
        <v>18</v>
      </c>
      <c r="D31" s="6">
        <v>18</v>
      </c>
      <c r="E31" s="6">
        <v>18</v>
      </c>
      <c r="F31" s="6">
        <v>18</v>
      </c>
      <c r="G31" s="6">
        <v>21</v>
      </c>
      <c r="H31" s="6">
        <v>18</v>
      </c>
      <c r="I31" s="6">
        <v>18</v>
      </c>
      <c r="J31" s="6">
        <v>18</v>
      </c>
      <c r="K31" s="6">
        <v>18</v>
      </c>
      <c r="L31" s="6">
        <v>18</v>
      </c>
      <c r="M31" s="6">
        <v>24</v>
      </c>
      <c r="N31" s="6">
        <v>24</v>
      </c>
      <c r="O31" s="7">
        <v>19.25</v>
      </c>
    </row>
    <row r="32" spans="2:15" ht="12.75">
      <c r="B32" t="s">
        <v>40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1</v>
      </c>
      <c r="I32" s="6">
        <v>1</v>
      </c>
      <c r="J32" s="6">
        <v>1</v>
      </c>
      <c r="K32" s="6">
        <v>1</v>
      </c>
      <c r="L32" s="6">
        <v>2</v>
      </c>
      <c r="M32" s="6">
        <v>2</v>
      </c>
      <c r="N32" s="6">
        <v>1</v>
      </c>
      <c r="O32" s="7">
        <v>0.8333333333333334</v>
      </c>
    </row>
    <row r="33" spans="2:15" ht="12.75">
      <c r="B33" t="s">
        <v>41</v>
      </c>
      <c r="C33" s="6">
        <v>5</v>
      </c>
      <c r="D33" s="6">
        <v>4</v>
      </c>
      <c r="E33" s="6">
        <v>2</v>
      </c>
      <c r="F33" s="6">
        <v>2</v>
      </c>
      <c r="G33" s="6">
        <v>5</v>
      </c>
      <c r="H33" s="6">
        <v>4</v>
      </c>
      <c r="I33" s="6">
        <v>2</v>
      </c>
      <c r="J33" s="6">
        <v>2</v>
      </c>
      <c r="K33" s="6">
        <v>2</v>
      </c>
      <c r="L33" s="6">
        <v>3</v>
      </c>
      <c r="M33" s="6">
        <v>3</v>
      </c>
      <c r="N33" s="6">
        <v>2</v>
      </c>
      <c r="O33" s="7">
        <v>3</v>
      </c>
    </row>
    <row r="34" spans="2:15" ht="12.75">
      <c r="B34" t="s">
        <v>42</v>
      </c>
      <c r="C34" s="6">
        <v>7</v>
      </c>
      <c r="D34" s="6">
        <v>6</v>
      </c>
      <c r="E34" s="6">
        <v>6</v>
      </c>
      <c r="F34" s="6">
        <v>4</v>
      </c>
      <c r="G34" s="6">
        <v>5</v>
      </c>
      <c r="H34" s="6">
        <v>6</v>
      </c>
      <c r="I34" s="6">
        <v>7</v>
      </c>
      <c r="J34" s="6">
        <v>7</v>
      </c>
      <c r="K34" s="6">
        <v>6</v>
      </c>
      <c r="L34" s="6">
        <v>8</v>
      </c>
      <c r="M34" s="6">
        <v>9</v>
      </c>
      <c r="N34" s="6">
        <v>6</v>
      </c>
      <c r="O34" s="7">
        <v>6.416666666666667</v>
      </c>
    </row>
    <row r="35" spans="2:15" ht="12.75">
      <c r="B35" t="s">
        <v>43</v>
      </c>
      <c r="C35" s="6">
        <v>5</v>
      </c>
      <c r="D35" s="6">
        <v>5</v>
      </c>
      <c r="E35" s="6">
        <v>5</v>
      </c>
      <c r="F35" s="6">
        <v>4</v>
      </c>
      <c r="G35" s="6">
        <v>2</v>
      </c>
      <c r="H35" s="6">
        <v>3</v>
      </c>
      <c r="I35" s="6">
        <v>3</v>
      </c>
      <c r="J35" s="6">
        <v>3</v>
      </c>
      <c r="K35" s="6">
        <v>2</v>
      </c>
      <c r="L35" s="6">
        <v>2</v>
      </c>
      <c r="M35" s="6">
        <v>3</v>
      </c>
      <c r="N35" s="6">
        <v>3</v>
      </c>
      <c r="O35" s="7">
        <v>3.3333333333333335</v>
      </c>
    </row>
    <row r="36" spans="2:15" ht="12.75">
      <c r="B36" t="s">
        <v>44</v>
      </c>
      <c r="C36" s="6">
        <v>5</v>
      </c>
      <c r="D36" s="6">
        <v>5</v>
      </c>
      <c r="E36" s="6">
        <v>5</v>
      </c>
      <c r="F36" s="6">
        <v>6</v>
      </c>
      <c r="G36" s="6">
        <v>6</v>
      </c>
      <c r="H36" s="6">
        <v>7</v>
      </c>
      <c r="I36" s="6">
        <v>6</v>
      </c>
      <c r="J36" s="6">
        <v>6</v>
      </c>
      <c r="K36" s="6">
        <v>6</v>
      </c>
      <c r="L36" s="6">
        <v>5</v>
      </c>
      <c r="M36" s="6">
        <v>4</v>
      </c>
      <c r="N36" s="6">
        <v>4</v>
      </c>
      <c r="O36" s="7">
        <v>5.416666666666667</v>
      </c>
    </row>
    <row r="37" spans="2:15" ht="12.75">
      <c r="B37" t="s">
        <v>45</v>
      </c>
      <c r="C37" s="8" t="s">
        <v>84</v>
      </c>
      <c r="D37" s="8" t="s">
        <v>84</v>
      </c>
      <c r="E37" s="8" t="s">
        <v>84</v>
      </c>
      <c r="F37" s="8" t="s">
        <v>84</v>
      </c>
      <c r="G37" s="8" t="s">
        <v>84</v>
      </c>
      <c r="H37" s="8" t="s">
        <v>84</v>
      </c>
      <c r="I37" s="8" t="s">
        <v>84</v>
      </c>
      <c r="J37" s="8" t="s">
        <v>84</v>
      </c>
      <c r="K37" s="8" t="s">
        <v>84</v>
      </c>
      <c r="L37" s="8" t="s">
        <v>84</v>
      </c>
      <c r="M37" s="8" t="s">
        <v>84</v>
      </c>
      <c r="N37" s="8" t="s">
        <v>84</v>
      </c>
      <c r="O37" s="9" t="s">
        <v>84</v>
      </c>
    </row>
    <row r="38" spans="2:15" ht="12.75">
      <c r="B38" t="s">
        <v>29</v>
      </c>
      <c r="C38" s="6">
        <f>+C39-SUM(C24:C37)</f>
        <v>19</v>
      </c>
      <c r="D38" s="6">
        <f aca="true" t="shared" si="0" ref="D38:N38">+D39-SUM(D24:D37)</f>
        <v>20</v>
      </c>
      <c r="E38" s="6">
        <f t="shared" si="0"/>
        <v>18</v>
      </c>
      <c r="F38" s="6">
        <f t="shared" si="0"/>
        <v>16</v>
      </c>
      <c r="G38" s="6">
        <f t="shared" si="0"/>
        <v>14</v>
      </c>
      <c r="H38" s="6">
        <f t="shared" si="0"/>
        <v>15</v>
      </c>
      <c r="I38" s="6">
        <f t="shared" si="0"/>
        <v>18</v>
      </c>
      <c r="J38" s="6">
        <f t="shared" si="0"/>
        <v>14</v>
      </c>
      <c r="K38" s="6">
        <f t="shared" si="0"/>
        <v>14</v>
      </c>
      <c r="L38" s="6">
        <f t="shared" si="0"/>
        <v>15</v>
      </c>
      <c r="M38" s="6">
        <f t="shared" si="0"/>
        <v>14</v>
      </c>
      <c r="N38" s="6">
        <f t="shared" si="0"/>
        <v>12</v>
      </c>
      <c r="O38" s="7">
        <f>AVERAGE(C38:N38)</f>
        <v>15.75</v>
      </c>
    </row>
    <row r="39" spans="2:15" s="1" customFormat="1" ht="12.75">
      <c r="B39" s="1" t="s">
        <v>30</v>
      </c>
      <c r="C39" s="7">
        <v>286</v>
      </c>
      <c r="D39" s="7">
        <v>286</v>
      </c>
      <c r="E39" s="7">
        <v>284</v>
      </c>
      <c r="F39" s="7">
        <v>277</v>
      </c>
      <c r="G39" s="7">
        <v>288</v>
      </c>
      <c r="H39" s="7">
        <v>285</v>
      </c>
      <c r="I39" s="7">
        <v>290</v>
      </c>
      <c r="J39" s="7">
        <v>280</v>
      </c>
      <c r="K39" s="7">
        <v>283</v>
      </c>
      <c r="L39" s="7">
        <v>287</v>
      </c>
      <c r="M39" s="7">
        <v>293</v>
      </c>
      <c r="N39" s="7">
        <v>281</v>
      </c>
      <c r="O39" s="7">
        <v>285</v>
      </c>
    </row>
    <row r="40" spans="1:15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ht="12.75">
      <c r="B41" t="s">
        <v>47</v>
      </c>
      <c r="C41" s="6">
        <v>35</v>
      </c>
      <c r="D41" s="6">
        <v>35</v>
      </c>
      <c r="E41" s="6">
        <v>35</v>
      </c>
      <c r="F41" s="6">
        <v>35</v>
      </c>
      <c r="G41" s="6">
        <v>35</v>
      </c>
      <c r="H41" s="6">
        <v>40</v>
      </c>
      <c r="I41" s="6">
        <v>35</v>
      </c>
      <c r="J41" s="6">
        <v>35</v>
      </c>
      <c r="K41" s="6">
        <v>35</v>
      </c>
      <c r="L41" s="6">
        <v>35</v>
      </c>
      <c r="M41" s="6">
        <v>35</v>
      </c>
      <c r="N41" s="6">
        <v>35</v>
      </c>
      <c r="O41" s="7">
        <v>35.416666666666664</v>
      </c>
    </row>
    <row r="42" spans="2:15" ht="12.75">
      <c r="B42" t="s">
        <v>48</v>
      </c>
      <c r="C42" s="6">
        <v>9</v>
      </c>
      <c r="D42" s="6">
        <v>9</v>
      </c>
      <c r="E42" s="6">
        <v>7</v>
      </c>
      <c r="F42" s="6">
        <v>8</v>
      </c>
      <c r="G42" s="6">
        <v>8</v>
      </c>
      <c r="H42" s="6">
        <v>8</v>
      </c>
      <c r="I42" s="6">
        <v>7</v>
      </c>
      <c r="J42" s="6">
        <v>7</v>
      </c>
      <c r="K42" s="6">
        <v>7</v>
      </c>
      <c r="L42" s="6">
        <v>7</v>
      </c>
      <c r="M42" s="6">
        <v>8</v>
      </c>
      <c r="N42" s="6">
        <v>8</v>
      </c>
      <c r="O42" s="7">
        <v>7.75</v>
      </c>
    </row>
    <row r="43" spans="2:15" ht="12.75">
      <c r="B43" t="s">
        <v>49</v>
      </c>
      <c r="C43" s="6">
        <v>2</v>
      </c>
      <c r="D43" s="6">
        <v>2</v>
      </c>
      <c r="E43" s="6">
        <v>0</v>
      </c>
      <c r="F43" s="6">
        <v>1</v>
      </c>
      <c r="G43" s="6">
        <v>3</v>
      </c>
      <c r="H43" s="6">
        <v>5</v>
      </c>
      <c r="I43" s="6">
        <v>3</v>
      </c>
      <c r="J43" s="6">
        <v>2</v>
      </c>
      <c r="K43" s="6">
        <v>1</v>
      </c>
      <c r="L43" s="6">
        <v>1</v>
      </c>
      <c r="M43" s="6">
        <v>3</v>
      </c>
      <c r="N43" s="6">
        <v>3</v>
      </c>
      <c r="O43" s="7">
        <v>2.1666666666666665</v>
      </c>
    </row>
    <row r="44" spans="2:15" ht="12.75">
      <c r="B44" t="s">
        <v>50</v>
      </c>
      <c r="C44" s="6">
        <v>7</v>
      </c>
      <c r="D44" s="6">
        <v>5</v>
      </c>
      <c r="E44" s="6">
        <v>7</v>
      </c>
      <c r="F44" s="6">
        <v>7</v>
      </c>
      <c r="G44" s="6">
        <v>4</v>
      </c>
      <c r="H44" s="6">
        <v>3</v>
      </c>
      <c r="I44" s="6">
        <v>4</v>
      </c>
      <c r="J44" s="6">
        <v>2</v>
      </c>
      <c r="K44" s="6">
        <v>2</v>
      </c>
      <c r="L44" s="6">
        <v>9</v>
      </c>
      <c r="M44" s="6">
        <v>5</v>
      </c>
      <c r="N44" s="6">
        <v>5</v>
      </c>
      <c r="O44" s="7">
        <v>5</v>
      </c>
    </row>
    <row r="45" spans="2:15" ht="12.75">
      <c r="B45" t="s">
        <v>51</v>
      </c>
      <c r="C45" s="6">
        <v>1</v>
      </c>
      <c r="D45" s="6">
        <v>2</v>
      </c>
      <c r="E45" s="6">
        <v>2</v>
      </c>
      <c r="F45" s="6">
        <v>1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7">
        <v>0.5833333333333334</v>
      </c>
    </row>
    <row r="46" spans="2:15" ht="12.75">
      <c r="B46" t="s">
        <v>52</v>
      </c>
      <c r="C46" s="6">
        <v>15</v>
      </c>
      <c r="D46" s="6">
        <v>15</v>
      </c>
      <c r="E46" s="6">
        <v>15</v>
      </c>
      <c r="F46" s="6">
        <v>15</v>
      </c>
      <c r="G46" s="6">
        <v>15</v>
      </c>
      <c r="H46" s="6">
        <v>15</v>
      </c>
      <c r="I46" s="6">
        <v>15</v>
      </c>
      <c r="J46" s="6">
        <v>15</v>
      </c>
      <c r="K46" s="6">
        <v>15</v>
      </c>
      <c r="L46" s="6">
        <v>15</v>
      </c>
      <c r="M46" s="6">
        <v>15</v>
      </c>
      <c r="N46" s="6">
        <v>15</v>
      </c>
      <c r="O46" s="7">
        <v>15</v>
      </c>
    </row>
    <row r="47" spans="2:15" ht="12.75">
      <c r="B47" t="s">
        <v>53</v>
      </c>
      <c r="C47" s="6">
        <v>19</v>
      </c>
      <c r="D47" s="6">
        <v>13</v>
      </c>
      <c r="E47" s="6">
        <v>16</v>
      </c>
      <c r="F47" s="6">
        <v>17</v>
      </c>
      <c r="G47" s="6">
        <v>18</v>
      </c>
      <c r="H47" s="6">
        <v>17</v>
      </c>
      <c r="I47" s="6">
        <v>19</v>
      </c>
      <c r="J47" s="6">
        <v>19</v>
      </c>
      <c r="K47" s="6">
        <v>19</v>
      </c>
      <c r="L47" s="6">
        <v>19</v>
      </c>
      <c r="M47" s="6">
        <v>19</v>
      </c>
      <c r="N47" s="6">
        <v>20</v>
      </c>
      <c r="O47" s="7">
        <v>17.916666666666668</v>
      </c>
    </row>
    <row r="48" spans="2:15" ht="12.75">
      <c r="B48" t="s">
        <v>54</v>
      </c>
      <c r="C48" s="6">
        <v>3</v>
      </c>
      <c r="D48" s="6">
        <v>3</v>
      </c>
      <c r="E48" s="6">
        <v>3</v>
      </c>
      <c r="F48" s="6">
        <v>3</v>
      </c>
      <c r="G48" s="6">
        <v>3</v>
      </c>
      <c r="H48" s="6">
        <v>3</v>
      </c>
      <c r="I48" s="6">
        <v>3</v>
      </c>
      <c r="J48" s="6">
        <v>3</v>
      </c>
      <c r="K48" s="6">
        <v>2</v>
      </c>
      <c r="L48" s="6">
        <v>2</v>
      </c>
      <c r="M48" s="6">
        <v>2</v>
      </c>
      <c r="N48" s="6">
        <v>2</v>
      </c>
      <c r="O48" s="7">
        <v>2.6666666666666665</v>
      </c>
    </row>
    <row r="49" spans="2:15" ht="12.75">
      <c r="B49" t="s">
        <v>55</v>
      </c>
      <c r="C49" s="6">
        <v>1</v>
      </c>
      <c r="D49" s="6">
        <v>2</v>
      </c>
      <c r="E49" s="6">
        <v>5</v>
      </c>
      <c r="F49" s="6">
        <v>3</v>
      </c>
      <c r="G49" s="6">
        <v>2</v>
      </c>
      <c r="H49" s="6">
        <v>3</v>
      </c>
      <c r="I49" s="6">
        <v>3</v>
      </c>
      <c r="J49" s="6">
        <v>3</v>
      </c>
      <c r="K49" s="6">
        <v>2</v>
      </c>
      <c r="L49" s="6">
        <v>2</v>
      </c>
      <c r="M49" s="6">
        <v>6</v>
      </c>
      <c r="N49" s="6">
        <v>6</v>
      </c>
      <c r="O49" s="7">
        <v>3.1666666666666665</v>
      </c>
    </row>
    <row r="50" spans="2:15" ht="12.75">
      <c r="B50" t="s">
        <v>29</v>
      </c>
      <c r="C50" s="6">
        <v>3</v>
      </c>
      <c r="D50" s="6">
        <v>3</v>
      </c>
      <c r="E50" s="6">
        <v>2</v>
      </c>
      <c r="F50" s="6">
        <v>3</v>
      </c>
      <c r="G50" s="6">
        <v>2</v>
      </c>
      <c r="H50" s="6">
        <v>1</v>
      </c>
      <c r="I50" s="6">
        <v>1</v>
      </c>
      <c r="J50" s="6">
        <v>1</v>
      </c>
      <c r="K50" s="6">
        <v>2</v>
      </c>
      <c r="L50" s="6">
        <v>1</v>
      </c>
      <c r="M50" s="6">
        <v>0</v>
      </c>
      <c r="N50" s="6">
        <v>0</v>
      </c>
      <c r="O50" s="7">
        <v>1.5833333333333333</v>
      </c>
    </row>
    <row r="51" spans="2:15" s="1" customFormat="1" ht="12.75">
      <c r="B51" s="1" t="s">
        <v>30</v>
      </c>
      <c r="C51" s="7">
        <v>95</v>
      </c>
      <c r="D51" s="7">
        <v>89</v>
      </c>
      <c r="E51" s="7">
        <v>92</v>
      </c>
      <c r="F51" s="7">
        <v>93</v>
      </c>
      <c r="G51" s="7">
        <v>90</v>
      </c>
      <c r="H51" s="7">
        <v>95</v>
      </c>
      <c r="I51" s="7">
        <v>90</v>
      </c>
      <c r="J51" s="7">
        <v>88</v>
      </c>
      <c r="K51" s="7">
        <v>85</v>
      </c>
      <c r="L51" s="7">
        <v>91</v>
      </c>
      <c r="M51" s="7">
        <v>93</v>
      </c>
      <c r="N51" s="7">
        <v>94</v>
      </c>
      <c r="O51" s="7">
        <v>91.25</v>
      </c>
    </row>
    <row r="52" spans="1:15" ht="12.75">
      <c r="A52" s="1" t="s">
        <v>56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12.75">
      <c r="B53" t="s">
        <v>57</v>
      </c>
      <c r="C53" s="6">
        <v>8</v>
      </c>
      <c r="D53" s="6">
        <v>8</v>
      </c>
      <c r="E53" s="6">
        <v>5</v>
      </c>
      <c r="F53" s="6">
        <v>8</v>
      </c>
      <c r="G53" s="6">
        <v>10</v>
      </c>
      <c r="H53" s="6">
        <v>10</v>
      </c>
      <c r="I53" s="6">
        <v>8</v>
      </c>
      <c r="J53" s="6">
        <v>6</v>
      </c>
      <c r="K53" s="6">
        <v>6</v>
      </c>
      <c r="L53" s="6">
        <v>10</v>
      </c>
      <c r="M53" s="6">
        <v>12</v>
      </c>
      <c r="N53" s="6">
        <v>13</v>
      </c>
      <c r="O53" s="7">
        <v>8.666666666666666</v>
      </c>
    </row>
    <row r="54" spans="2:15" ht="12.75">
      <c r="B54" t="s">
        <v>58</v>
      </c>
      <c r="C54" s="6">
        <v>3</v>
      </c>
      <c r="D54" s="6">
        <v>3</v>
      </c>
      <c r="E54" s="6">
        <v>3</v>
      </c>
      <c r="F54" s="6">
        <v>4</v>
      </c>
      <c r="G54" s="6">
        <v>3</v>
      </c>
      <c r="H54" s="6">
        <v>3</v>
      </c>
      <c r="I54" s="6">
        <v>3</v>
      </c>
      <c r="J54" s="6">
        <v>3</v>
      </c>
      <c r="K54" s="6">
        <v>3</v>
      </c>
      <c r="L54" s="6">
        <v>4</v>
      </c>
      <c r="M54" s="6">
        <v>3</v>
      </c>
      <c r="N54" s="6">
        <v>5</v>
      </c>
      <c r="O54" s="7">
        <v>3.3333333333333335</v>
      </c>
    </row>
    <row r="55" spans="2:15" ht="12.75">
      <c r="B55" t="s">
        <v>59</v>
      </c>
      <c r="C55" s="6">
        <v>17</v>
      </c>
      <c r="D55" s="6">
        <v>18</v>
      </c>
      <c r="E55" s="6">
        <v>15</v>
      </c>
      <c r="F55" s="6">
        <v>16</v>
      </c>
      <c r="G55" s="6">
        <v>17</v>
      </c>
      <c r="H55" s="6">
        <v>19</v>
      </c>
      <c r="I55" s="6">
        <v>13</v>
      </c>
      <c r="J55" s="6">
        <v>15</v>
      </c>
      <c r="K55" s="6">
        <v>15</v>
      </c>
      <c r="L55" s="6">
        <v>12</v>
      </c>
      <c r="M55" s="6">
        <v>14</v>
      </c>
      <c r="N55" s="6">
        <v>14</v>
      </c>
      <c r="O55" s="7">
        <v>15.416666666666666</v>
      </c>
    </row>
    <row r="56" spans="2:15" ht="12.75">
      <c r="B56" t="s">
        <v>60</v>
      </c>
      <c r="C56" s="6">
        <v>20</v>
      </c>
      <c r="D56" s="6">
        <v>20</v>
      </c>
      <c r="E56" s="6">
        <v>20</v>
      </c>
      <c r="F56" s="6">
        <v>20</v>
      </c>
      <c r="G56" s="6">
        <v>20</v>
      </c>
      <c r="H56" s="6">
        <v>20</v>
      </c>
      <c r="I56" s="6">
        <v>17</v>
      </c>
      <c r="J56" s="6">
        <v>17</v>
      </c>
      <c r="K56" s="6">
        <v>17</v>
      </c>
      <c r="L56" s="6">
        <v>17</v>
      </c>
      <c r="M56" s="6">
        <v>17</v>
      </c>
      <c r="N56" s="6">
        <v>17</v>
      </c>
      <c r="O56" s="7">
        <v>18.5</v>
      </c>
    </row>
    <row r="57" spans="2:15" ht="12.75">
      <c r="B57" t="s">
        <v>61</v>
      </c>
      <c r="C57" s="6">
        <v>30</v>
      </c>
      <c r="D57" s="6">
        <v>23</v>
      </c>
      <c r="E57" s="6">
        <v>38</v>
      </c>
      <c r="F57" s="6">
        <v>38</v>
      </c>
      <c r="G57" s="6">
        <v>38</v>
      </c>
      <c r="H57" s="6">
        <v>38</v>
      </c>
      <c r="I57" s="6">
        <v>38</v>
      </c>
      <c r="J57" s="6">
        <v>38</v>
      </c>
      <c r="K57" s="6">
        <v>0</v>
      </c>
      <c r="L57" s="6">
        <v>0</v>
      </c>
      <c r="M57" s="6">
        <v>0</v>
      </c>
      <c r="N57" s="6">
        <v>0</v>
      </c>
      <c r="O57" s="7">
        <v>23.416666666666668</v>
      </c>
    </row>
    <row r="58" spans="2:15" ht="12.75">
      <c r="B58" t="s">
        <v>62</v>
      </c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  <c r="N58" s="6">
        <v>2</v>
      </c>
      <c r="O58" s="7">
        <v>2</v>
      </c>
    </row>
    <row r="59" spans="2:15" ht="12.75">
      <c r="B59" t="s">
        <v>63</v>
      </c>
      <c r="C59" s="6">
        <v>3</v>
      </c>
      <c r="D59" s="6">
        <v>3</v>
      </c>
      <c r="E59" s="6">
        <v>4</v>
      </c>
      <c r="F59" s="6">
        <v>0</v>
      </c>
      <c r="G59" s="6">
        <v>1</v>
      </c>
      <c r="H59" s="6">
        <v>3</v>
      </c>
      <c r="I59" s="6">
        <v>5</v>
      </c>
      <c r="J59" s="6">
        <v>5</v>
      </c>
      <c r="K59" s="6">
        <v>0</v>
      </c>
      <c r="L59" s="6">
        <v>0</v>
      </c>
      <c r="M59" s="6">
        <v>0</v>
      </c>
      <c r="N59" s="6">
        <v>0</v>
      </c>
      <c r="O59" s="7">
        <v>2</v>
      </c>
    </row>
    <row r="60" spans="2:15" ht="12.75">
      <c r="B60" t="s">
        <v>64</v>
      </c>
      <c r="C60" s="6">
        <v>20</v>
      </c>
      <c r="D60" s="6">
        <v>19</v>
      </c>
      <c r="E60" s="6">
        <v>17</v>
      </c>
      <c r="F60" s="6">
        <v>18</v>
      </c>
      <c r="G60" s="6">
        <v>18</v>
      </c>
      <c r="H60" s="6">
        <v>19</v>
      </c>
      <c r="I60" s="6">
        <v>17</v>
      </c>
      <c r="J60" s="6">
        <v>18</v>
      </c>
      <c r="K60" s="6">
        <v>17</v>
      </c>
      <c r="L60" s="6">
        <v>15</v>
      </c>
      <c r="M60" s="6">
        <v>15</v>
      </c>
      <c r="N60" s="6">
        <v>14</v>
      </c>
      <c r="O60" s="7">
        <v>17.25</v>
      </c>
    </row>
    <row r="61" spans="2:15" ht="12.75">
      <c r="B61" t="s">
        <v>65</v>
      </c>
      <c r="C61" s="6">
        <v>13</v>
      </c>
      <c r="D61" s="6">
        <v>14</v>
      </c>
      <c r="E61" s="6">
        <v>12</v>
      </c>
      <c r="F61" s="6">
        <v>10</v>
      </c>
      <c r="G61" s="6">
        <v>8</v>
      </c>
      <c r="H61" s="6">
        <v>9</v>
      </c>
      <c r="I61" s="6">
        <v>12</v>
      </c>
      <c r="J61" s="6">
        <v>11</v>
      </c>
      <c r="K61" s="6">
        <v>11</v>
      </c>
      <c r="L61" s="6">
        <v>12</v>
      </c>
      <c r="M61" s="6">
        <v>11</v>
      </c>
      <c r="N61" s="6">
        <v>9</v>
      </c>
      <c r="O61" s="7">
        <v>11</v>
      </c>
    </row>
    <row r="62" spans="2:15" ht="12.75">
      <c r="B62" t="s">
        <v>66</v>
      </c>
      <c r="C62" s="6">
        <v>3</v>
      </c>
      <c r="D62" s="6">
        <v>3</v>
      </c>
      <c r="E62" s="6">
        <v>2</v>
      </c>
      <c r="F62" s="6">
        <v>2</v>
      </c>
      <c r="G62" s="6">
        <v>2</v>
      </c>
      <c r="H62" s="6">
        <v>2</v>
      </c>
      <c r="I62" s="6">
        <v>1</v>
      </c>
      <c r="J62" s="6">
        <v>1</v>
      </c>
      <c r="K62" s="6">
        <v>0</v>
      </c>
      <c r="L62" s="6">
        <v>0</v>
      </c>
      <c r="M62" s="6">
        <v>2</v>
      </c>
      <c r="N62" s="6">
        <v>2</v>
      </c>
      <c r="O62" s="7">
        <v>1.6666666666666667</v>
      </c>
    </row>
    <row r="63" spans="2:15" ht="12.75">
      <c r="B63" t="s">
        <v>67</v>
      </c>
      <c r="C63" s="6">
        <v>5</v>
      </c>
      <c r="D63" s="6">
        <v>7</v>
      </c>
      <c r="E63" s="6">
        <v>7</v>
      </c>
      <c r="F63" s="6">
        <v>8</v>
      </c>
      <c r="G63" s="6">
        <v>11</v>
      </c>
      <c r="H63" s="6">
        <v>10</v>
      </c>
      <c r="I63" s="6">
        <v>12</v>
      </c>
      <c r="J63" s="6">
        <v>10</v>
      </c>
      <c r="K63" s="6">
        <v>11</v>
      </c>
      <c r="L63" s="6">
        <v>11</v>
      </c>
      <c r="M63" s="6">
        <v>11</v>
      </c>
      <c r="N63" s="6">
        <v>11</v>
      </c>
      <c r="O63" s="7">
        <v>9.5</v>
      </c>
    </row>
    <row r="64" spans="2:15" ht="12.75">
      <c r="B64" t="s">
        <v>68</v>
      </c>
      <c r="C64" s="8" t="s">
        <v>84</v>
      </c>
      <c r="D64" s="8" t="s">
        <v>84</v>
      </c>
      <c r="E64" s="8" t="s">
        <v>84</v>
      </c>
      <c r="F64" s="8" t="s">
        <v>84</v>
      </c>
      <c r="G64" s="8" t="s">
        <v>84</v>
      </c>
      <c r="H64" s="8" t="s">
        <v>84</v>
      </c>
      <c r="I64" s="8" t="s">
        <v>84</v>
      </c>
      <c r="J64" s="8" t="s">
        <v>84</v>
      </c>
      <c r="K64" s="8" t="s">
        <v>84</v>
      </c>
      <c r="L64" s="8" t="s">
        <v>84</v>
      </c>
      <c r="M64" s="8" t="s">
        <v>84</v>
      </c>
      <c r="N64" s="8" t="s">
        <v>84</v>
      </c>
      <c r="O64" s="9" t="s">
        <v>84</v>
      </c>
    </row>
    <row r="65" spans="2:15" ht="12.75">
      <c r="B65" t="s">
        <v>69</v>
      </c>
      <c r="C65" s="6">
        <v>22</v>
      </c>
      <c r="D65" s="6">
        <v>22</v>
      </c>
      <c r="E65" s="6">
        <v>18</v>
      </c>
      <c r="F65" s="6">
        <v>19</v>
      </c>
      <c r="G65" s="6">
        <v>19</v>
      </c>
      <c r="H65" s="6">
        <v>17</v>
      </c>
      <c r="I65" s="6">
        <v>10</v>
      </c>
      <c r="J65" s="6">
        <v>14</v>
      </c>
      <c r="K65" s="6">
        <v>16</v>
      </c>
      <c r="L65" s="6">
        <v>16</v>
      </c>
      <c r="M65" s="6">
        <v>14</v>
      </c>
      <c r="N65" s="6">
        <v>13</v>
      </c>
      <c r="O65" s="7">
        <v>16.666666666666668</v>
      </c>
    </row>
    <row r="66" spans="2:15" ht="12.75">
      <c r="B66" t="s">
        <v>70</v>
      </c>
      <c r="C66" s="8" t="s">
        <v>84</v>
      </c>
      <c r="D66" s="8" t="s">
        <v>84</v>
      </c>
      <c r="E66" s="8" t="s">
        <v>84</v>
      </c>
      <c r="F66" s="8" t="s">
        <v>84</v>
      </c>
      <c r="G66" s="6">
        <v>2</v>
      </c>
      <c r="H66" s="6">
        <v>2</v>
      </c>
      <c r="I66" s="6">
        <v>2</v>
      </c>
      <c r="J66" s="6">
        <v>2</v>
      </c>
      <c r="K66" s="6">
        <v>2</v>
      </c>
      <c r="L66" s="6">
        <v>3</v>
      </c>
      <c r="M66" s="6">
        <v>4</v>
      </c>
      <c r="N66" s="6">
        <v>4</v>
      </c>
      <c r="O66" s="7">
        <f>AVERAGE(C66:N66)</f>
        <v>2.625</v>
      </c>
    </row>
    <row r="67" spans="2:15" ht="12.75">
      <c r="B67" t="s">
        <v>29</v>
      </c>
      <c r="C67" s="6">
        <f>+C68-SUM(C53:C66)</f>
        <v>9</v>
      </c>
      <c r="D67" s="6">
        <f>+D68-SUM(D53:D66)</f>
        <v>8</v>
      </c>
      <c r="E67" s="6">
        <f>+E68-SUM(E53:E66)</f>
        <v>9</v>
      </c>
      <c r="F67" s="6">
        <f>+F68-SUM(F53:F66)</f>
        <v>10</v>
      </c>
      <c r="G67" s="6">
        <v>10</v>
      </c>
      <c r="H67" s="6">
        <v>9</v>
      </c>
      <c r="I67" s="6">
        <v>6</v>
      </c>
      <c r="J67" s="6">
        <v>7</v>
      </c>
      <c r="K67" s="6">
        <v>6</v>
      </c>
      <c r="L67" s="6">
        <v>5</v>
      </c>
      <c r="M67" s="6">
        <v>6</v>
      </c>
      <c r="N67" s="6">
        <v>8</v>
      </c>
      <c r="O67" s="7">
        <f>AVERAGE(C67:N67)</f>
        <v>7.75</v>
      </c>
    </row>
    <row r="68" spans="2:15" s="1" customFormat="1" ht="12.75">
      <c r="B68" s="1" t="s">
        <v>30</v>
      </c>
      <c r="C68" s="7">
        <v>155</v>
      </c>
      <c r="D68" s="7">
        <v>150</v>
      </c>
      <c r="E68" s="7">
        <v>152</v>
      </c>
      <c r="F68" s="7">
        <v>155</v>
      </c>
      <c r="G68" s="7">
        <v>161</v>
      </c>
      <c r="H68" s="7">
        <v>163</v>
      </c>
      <c r="I68" s="7">
        <v>146</v>
      </c>
      <c r="J68" s="7">
        <v>149</v>
      </c>
      <c r="K68" s="7">
        <v>106</v>
      </c>
      <c r="L68" s="7">
        <v>107</v>
      </c>
      <c r="M68" s="7">
        <v>111</v>
      </c>
      <c r="N68" s="7">
        <v>112</v>
      </c>
      <c r="O68" s="7">
        <v>138.91666666666666</v>
      </c>
    </row>
    <row r="69" spans="1:15" ht="12.75">
      <c r="A69" s="1" t="s">
        <v>71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ht="12.75">
      <c r="B70" t="s">
        <v>72</v>
      </c>
      <c r="C70" s="8" t="s">
        <v>84</v>
      </c>
      <c r="D70" s="8" t="s">
        <v>84</v>
      </c>
      <c r="E70" s="8" t="s">
        <v>84</v>
      </c>
      <c r="F70" s="8" t="s">
        <v>84</v>
      </c>
      <c r="G70" s="8" t="s">
        <v>84</v>
      </c>
      <c r="H70" s="8" t="s">
        <v>84</v>
      </c>
      <c r="I70" s="8" t="s">
        <v>84</v>
      </c>
      <c r="J70" s="8" t="s">
        <v>84</v>
      </c>
      <c r="K70" s="8" t="s">
        <v>84</v>
      </c>
      <c r="L70" s="8" t="s">
        <v>84</v>
      </c>
      <c r="M70" s="8" t="s">
        <v>84</v>
      </c>
      <c r="N70" s="8" t="s">
        <v>84</v>
      </c>
      <c r="O70" s="9" t="s">
        <v>84</v>
      </c>
    </row>
    <row r="71" spans="2:15" ht="12.75">
      <c r="B71" t="s">
        <v>73</v>
      </c>
      <c r="C71" s="6">
        <v>2</v>
      </c>
      <c r="D71" s="6">
        <v>2</v>
      </c>
      <c r="E71" s="6">
        <v>1</v>
      </c>
      <c r="F71" s="6">
        <v>2</v>
      </c>
      <c r="G71" s="6">
        <v>2</v>
      </c>
      <c r="H71" s="6">
        <v>2</v>
      </c>
      <c r="I71" s="6">
        <v>0</v>
      </c>
      <c r="J71" s="6">
        <v>2</v>
      </c>
      <c r="K71" s="6">
        <v>3</v>
      </c>
      <c r="L71" s="6">
        <v>2</v>
      </c>
      <c r="M71" s="6">
        <v>2</v>
      </c>
      <c r="N71" s="6">
        <v>1</v>
      </c>
      <c r="O71" s="7">
        <v>1.75</v>
      </c>
    </row>
    <row r="72" spans="2:15" ht="12.75">
      <c r="B72" t="s">
        <v>74</v>
      </c>
      <c r="C72" s="6">
        <v>7</v>
      </c>
      <c r="D72" s="6">
        <v>8</v>
      </c>
      <c r="E72" s="6">
        <v>8</v>
      </c>
      <c r="F72" s="6">
        <v>8</v>
      </c>
      <c r="G72" s="6">
        <v>7</v>
      </c>
      <c r="H72" s="6">
        <v>7</v>
      </c>
      <c r="I72" s="6">
        <v>5</v>
      </c>
      <c r="J72" s="6">
        <v>6</v>
      </c>
      <c r="K72" s="6">
        <v>5</v>
      </c>
      <c r="L72" s="6">
        <v>3</v>
      </c>
      <c r="M72" s="6">
        <v>4</v>
      </c>
      <c r="N72" s="6">
        <v>6</v>
      </c>
      <c r="O72" s="7">
        <v>6.166666666666667</v>
      </c>
    </row>
    <row r="73" spans="2:15" ht="12.75">
      <c r="B73" t="s">
        <v>75</v>
      </c>
      <c r="C73" s="6">
        <v>10</v>
      </c>
      <c r="D73" s="6">
        <v>9</v>
      </c>
      <c r="E73" s="6">
        <v>9</v>
      </c>
      <c r="F73" s="6">
        <v>12</v>
      </c>
      <c r="G73" s="6">
        <v>10</v>
      </c>
      <c r="H73" s="6">
        <v>10</v>
      </c>
      <c r="I73" s="6">
        <v>7</v>
      </c>
      <c r="J73" s="6">
        <v>7</v>
      </c>
      <c r="K73" s="6">
        <v>7</v>
      </c>
      <c r="L73" s="6">
        <v>7</v>
      </c>
      <c r="M73" s="6">
        <v>8</v>
      </c>
      <c r="N73" s="6">
        <v>8</v>
      </c>
      <c r="O73" s="7">
        <v>8.666666666666666</v>
      </c>
    </row>
    <row r="74" spans="2:15" ht="12.75">
      <c r="B74" t="s">
        <v>76</v>
      </c>
      <c r="C74" s="8" t="s">
        <v>84</v>
      </c>
      <c r="D74" s="8" t="s">
        <v>84</v>
      </c>
      <c r="E74" s="8" t="s">
        <v>84</v>
      </c>
      <c r="F74" s="8" t="s">
        <v>84</v>
      </c>
      <c r="G74" s="8" t="s">
        <v>84</v>
      </c>
      <c r="H74" s="8" t="s">
        <v>84</v>
      </c>
      <c r="I74" s="8" t="s">
        <v>84</v>
      </c>
      <c r="J74" s="8" t="s">
        <v>84</v>
      </c>
      <c r="K74" s="8" t="s">
        <v>84</v>
      </c>
      <c r="L74" s="8" t="s">
        <v>84</v>
      </c>
      <c r="M74" s="8" t="s">
        <v>84</v>
      </c>
      <c r="N74" s="8" t="s">
        <v>84</v>
      </c>
      <c r="O74" s="9" t="s">
        <v>84</v>
      </c>
    </row>
    <row r="75" spans="2:15" ht="12.75">
      <c r="B75" t="s">
        <v>77</v>
      </c>
      <c r="C75" s="6">
        <v>19</v>
      </c>
      <c r="D75" s="6">
        <v>19</v>
      </c>
      <c r="E75" s="6">
        <v>23</v>
      </c>
      <c r="F75" s="6">
        <v>20</v>
      </c>
      <c r="G75" s="6">
        <v>20</v>
      </c>
      <c r="H75" s="6">
        <v>20</v>
      </c>
      <c r="I75" s="6">
        <v>20</v>
      </c>
      <c r="J75" s="6">
        <v>20</v>
      </c>
      <c r="K75" s="6">
        <v>20</v>
      </c>
      <c r="L75" s="6">
        <v>20</v>
      </c>
      <c r="M75" s="6">
        <v>27</v>
      </c>
      <c r="N75" s="6">
        <v>23</v>
      </c>
      <c r="O75" s="7">
        <v>20.916666666666668</v>
      </c>
    </row>
    <row r="76" spans="2:15" ht="12.75">
      <c r="B76" t="s">
        <v>78</v>
      </c>
      <c r="C76" s="6">
        <v>16</v>
      </c>
      <c r="D76" s="6">
        <v>20</v>
      </c>
      <c r="E76" s="6">
        <v>15</v>
      </c>
      <c r="F76" s="6">
        <v>16</v>
      </c>
      <c r="G76" s="6">
        <v>17</v>
      </c>
      <c r="H76" s="6">
        <v>15</v>
      </c>
      <c r="I76" s="6">
        <v>12</v>
      </c>
      <c r="J76" s="6">
        <v>11</v>
      </c>
      <c r="K76" s="6">
        <v>13</v>
      </c>
      <c r="L76" s="6">
        <v>15</v>
      </c>
      <c r="M76" s="6">
        <v>11</v>
      </c>
      <c r="N76" s="6">
        <v>11</v>
      </c>
      <c r="O76" s="7">
        <v>14.333333333333334</v>
      </c>
    </row>
    <row r="77" spans="2:15" ht="12.75">
      <c r="B77" t="s">
        <v>79</v>
      </c>
      <c r="C77" s="6">
        <v>12</v>
      </c>
      <c r="D77" s="6">
        <v>8</v>
      </c>
      <c r="E77" s="6">
        <v>10</v>
      </c>
      <c r="F77" s="6">
        <v>11</v>
      </c>
      <c r="G77" s="6">
        <v>12</v>
      </c>
      <c r="H77" s="6">
        <v>13</v>
      </c>
      <c r="I77" s="6">
        <v>15</v>
      </c>
      <c r="J77" s="6">
        <v>14</v>
      </c>
      <c r="K77" s="6">
        <v>12</v>
      </c>
      <c r="L77" s="6">
        <v>13</v>
      </c>
      <c r="M77" s="6">
        <v>13</v>
      </c>
      <c r="N77" s="6">
        <v>15</v>
      </c>
      <c r="O77" s="7">
        <v>12.333333333333334</v>
      </c>
    </row>
    <row r="78" spans="2:15" ht="12.75">
      <c r="B78" t="s">
        <v>80</v>
      </c>
      <c r="C78" s="8" t="s">
        <v>84</v>
      </c>
      <c r="D78" s="8" t="s">
        <v>84</v>
      </c>
      <c r="E78" s="8" t="s">
        <v>84</v>
      </c>
      <c r="F78" s="8" t="s">
        <v>84</v>
      </c>
      <c r="G78" s="8" t="s">
        <v>84</v>
      </c>
      <c r="H78" s="8" t="s">
        <v>84</v>
      </c>
      <c r="I78" s="8" t="s">
        <v>84</v>
      </c>
      <c r="J78" s="8" t="s">
        <v>84</v>
      </c>
      <c r="K78" s="8" t="s">
        <v>84</v>
      </c>
      <c r="L78" s="8" t="s">
        <v>84</v>
      </c>
      <c r="M78" s="8" t="s">
        <v>84</v>
      </c>
      <c r="N78" s="8" t="s">
        <v>84</v>
      </c>
      <c r="O78" s="9" t="s">
        <v>84</v>
      </c>
    </row>
    <row r="79" spans="2:15" ht="12.75">
      <c r="B79" t="s">
        <v>81</v>
      </c>
      <c r="C79" s="8" t="s">
        <v>84</v>
      </c>
      <c r="D79" s="8" t="s">
        <v>84</v>
      </c>
      <c r="E79" s="8" t="s">
        <v>84</v>
      </c>
      <c r="F79" s="8" t="s">
        <v>84</v>
      </c>
      <c r="G79" s="8" t="s">
        <v>84</v>
      </c>
      <c r="H79" s="8" t="s">
        <v>84</v>
      </c>
      <c r="I79" s="8" t="s">
        <v>84</v>
      </c>
      <c r="J79" s="8" t="s">
        <v>84</v>
      </c>
      <c r="K79" s="8" t="s">
        <v>84</v>
      </c>
      <c r="L79" s="8" t="s">
        <v>84</v>
      </c>
      <c r="M79" s="8" t="s">
        <v>84</v>
      </c>
      <c r="N79" s="8" t="s">
        <v>84</v>
      </c>
      <c r="O79" s="9" t="s">
        <v>84</v>
      </c>
    </row>
    <row r="80" spans="2:15" ht="12.75">
      <c r="B80" t="s">
        <v>82</v>
      </c>
      <c r="C80" s="6">
        <v>17</v>
      </c>
      <c r="D80" s="6">
        <v>17</v>
      </c>
      <c r="E80" s="6">
        <v>18</v>
      </c>
      <c r="F80" s="6">
        <v>17</v>
      </c>
      <c r="G80" s="6">
        <v>17</v>
      </c>
      <c r="H80" s="6">
        <v>17</v>
      </c>
      <c r="I80" s="6">
        <v>17</v>
      </c>
      <c r="J80" s="6">
        <v>17</v>
      </c>
      <c r="K80" s="6">
        <v>17</v>
      </c>
      <c r="L80" s="6">
        <v>17</v>
      </c>
      <c r="M80" s="6">
        <v>17</v>
      </c>
      <c r="N80" s="6">
        <v>17</v>
      </c>
      <c r="O80" s="7">
        <v>17.083333333333332</v>
      </c>
    </row>
    <row r="81" spans="2:15" ht="12.75">
      <c r="B81" t="s">
        <v>83</v>
      </c>
      <c r="C81" s="6">
        <v>49</v>
      </c>
      <c r="D81" s="6">
        <v>45</v>
      </c>
      <c r="E81" s="6">
        <v>46</v>
      </c>
      <c r="F81" s="6">
        <v>48</v>
      </c>
      <c r="G81" s="6">
        <v>44</v>
      </c>
      <c r="H81" s="6">
        <v>50</v>
      </c>
      <c r="I81" s="6">
        <v>52</v>
      </c>
      <c r="J81" s="6">
        <v>49</v>
      </c>
      <c r="K81" s="6">
        <v>51</v>
      </c>
      <c r="L81" s="6">
        <v>51</v>
      </c>
      <c r="M81" s="6">
        <v>46</v>
      </c>
      <c r="N81" s="6">
        <v>46</v>
      </c>
      <c r="O81" s="7">
        <v>48.083333333333336</v>
      </c>
    </row>
    <row r="82" spans="2:15" ht="12.75">
      <c r="B82" t="s">
        <v>29</v>
      </c>
      <c r="C82" s="6">
        <f>+C83-SUM(C70:C81)</f>
        <v>23</v>
      </c>
      <c r="D82" s="6">
        <f aca="true" t="shared" si="1" ref="D82:N82">+D83-SUM(D70:D81)</f>
        <v>23</v>
      </c>
      <c r="E82" s="6">
        <f t="shared" si="1"/>
        <v>22</v>
      </c>
      <c r="F82" s="6">
        <f t="shared" si="1"/>
        <v>22</v>
      </c>
      <c r="G82" s="6">
        <f t="shared" si="1"/>
        <v>22</v>
      </c>
      <c r="H82" s="6">
        <f t="shared" si="1"/>
        <v>21</v>
      </c>
      <c r="I82" s="6">
        <f t="shared" si="1"/>
        <v>10</v>
      </c>
      <c r="J82" s="6">
        <f t="shared" si="1"/>
        <v>10</v>
      </c>
      <c r="K82" s="6">
        <f t="shared" si="1"/>
        <v>10</v>
      </c>
      <c r="L82" s="6">
        <f t="shared" si="1"/>
        <v>11</v>
      </c>
      <c r="M82" s="6">
        <f t="shared" si="1"/>
        <v>12</v>
      </c>
      <c r="N82" s="6">
        <f t="shared" si="1"/>
        <v>9</v>
      </c>
      <c r="O82" s="7">
        <f>AVERAGE(C82:N82)</f>
        <v>16.25</v>
      </c>
    </row>
    <row r="83" spans="2:15" s="1" customFormat="1" ht="12.75">
      <c r="B83" s="1" t="s">
        <v>30</v>
      </c>
      <c r="C83" s="7">
        <v>155</v>
      </c>
      <c r="D83" s="7">
        <v>151</v>
      </c>
      <c r="E83" s="7">
        <v>152</v>
      </c>
      <c r="F83" s="7">
        <v>156</v>
      </c>
      <c r="G83" s="7">
        <v>151</v>
      </c>
      <c r="H83" s="7">
        <v>155</v>
      </c>
      <c r="I83" s="7">
        <v>138</v>
      </c>
      <c r="J83" s="7">
        <v>136</v>
      </c>
      <c r="K83" s="7">
        <v>138</v>
      </c>
      <c r="L83" s="7">
        <v>139</v>
      </c>
      <c r="M83" s="7">
        <v>140</v>
      </c>
      <c r="N83" s="7">
        <v>136</v>
      </c>
      <c r="O83" s="7">
        <v>145.58333333333334</v>
      </c>
    </row>
    <row r="84" spans="2:15" s="1" customFormat="1" ht="12.75">
      <c r="B84" s="1" t="s">
        <v>2</v>
      </c>
      <c r="C84" s="7">
        <v>2073</v>
      </c>
      <c r="D84" s="7">
        <v>2047</v>
      </c>
      <c r="E84" s="7">
        <v>2054</v>
      </c>
      <c r="F84" s="7">
        <v>1947</v>
      </c>
      <c r="G84" s="7">
        <v>1964</v>
      </c>
      <c r="H84" s="7">
        <v>2036</v>
      </c>
      <c r="I84" s="7">
        <v>2029</v>
      </c>
      <c r="J84" s="7">
        <v>1987</v>
      </c>
      <c r="K84" s="7">
        <v>2004</v>
      </c>
      <c r="L84" s="7">
        <v>2069</v>
      </c>
      <c r="M84" s="7">
        <v>2202</v>
      </c>
      <c r="N84" s="7">
        <v>2214</v>
      </c>
      <c r="O84" s="7">
        <v>2052.1666666666665</v>
      </c>
    </row>
    <row r="86" ht="12.75">
      <c r="B86" t="s">
        <v>85</v>
      </c>
    </row>
    <row r="87" ht="12.75">
      <c r="B87" t="s">
        <v>86</v>
      </c>
    </row>
  </sheetData>
  <sheetProtection/>
  <mergeCells count="3">
    <mergeCell ref="A5:O5"/>
    <mergeCell ref="A3:O3"/>
    <mergeCell ref="A4:O4"/>
  </mergeCells>
  <printOptions/>
  <pageMargins left="0.51" right="0.5" top="0.49" bottom="0.51" header="0.5" footer="0.5"/>
  <pageSetup fitToHeight="2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52</v>
      </c>
      <c r="D8" s="8">
        <v>54</v>
      </c>
      <c r="E8" s="8">
        <v>58</v>
      </c>
      <c r="F8" s="8">
        <v>49</v>
      </c>
      <c r="G8" s="8">
        <v>53</v>
      </c>
      <c r="H8" s="8">
        <v>60</v>
      </c>
      <c r="I8" s="8">
        <v>65</v>
      </c>
      <c r="J8" s="8">
        <v>67</v>
      </c>
      <c r="K8" s="8">
        <v>67</v>
      </c>
      <c r="L8" s="8">
        <v>70</v>
      </c>
      <c r="M8" s="8">
        <v>73</v>
      </c>
      <c r="N8" s="8">
        <v>71</v>
      </c>
      <c r="O8" s="7">
        <f aca="true" t="shared" si="0" ref="O8:O21">AVERAGE(C8:N8)</f>
        <v>61.583333333333336</v>
      </c>
    </row>
    <row r="9" spans="2:15" ht="12.75">
      <c r="B9" t="s">
        <v>18</v>
      </c>
      <c r="C9" s="8">
        <v>5</v>
      </c>
      <c r="D9" s="8">
        <v>4</v>
      </c>
      <c r="E9" s="8">
        <v>5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1</v>
      </c>
      <c r="L9" s="8">
        <v>4</v>
      </c>
      <c r="M9" s="8">
        <v>3</v>
      </c>
      <c r="N9" s="8">
        <v>3</v>
      </c>
      <c r="O9" s="7">
        <f t="shared" si="0"/>
        <v>3.3333333333333335</v>
      </c>
    </row>
    <row r="10" spans="2:15" ht="12.75">
      <c r="B10" t="s">
        <v>19</v>
      </c>
      <c r="C10" s="8">
        <v>16</v>
      </c>
      <c r="D10" s="8">
        <v>14</v>
      </c>
      <c r="E10" s="8">
        <v>16</v>
      </c>
      <c r="F10" s="8">
        <v>15</v>
      </c>
      <c r="G10" s="8">
        <v>16</v>
      </c>
      <c r="H10" s="8">
        <v>17</v>
      </c>
      <c r="I10" s="8">
        <v>16</v>
      </c>
      <c r="J10" s="8">
        <v>15</v>
      </c>
      <c r="K10" s="8">
        <v>13</v>
      </c>
      <c r="L10" s="8">
        <v>15</v>
      </c>
      <c r="M10" s="8">
        <v>16</v>
      </c>
      <c r="N10" s="8">
        <v>14</v>
      </c>
      <c r="O10" s="7">
        <f t="shared" si="0"/>
        <v>15.25</v>
      </c>
    </row>
    <row r="11" spans="2:15" ht="12.75">
      <c r="B11" t="s">
        <v>20</v>
      </c>
      <c r="C11" s="8">
        <v>302</v>
      </c>
      <c r="D11" s="8">
        <v>342</v>
      </c>
      <c r="E11" s="8">
        <v>253</v>
      </c>
      <c r="F11" s="8">
        <v>109</v>
      </c>
      <c r="G11" s="8">
        <v>85</v>
      </c>
      <c r="H11" s="8">
        <v>150</v>
      </c>
      <c r="I11" s="8">
        <v>198</v>
      </c>
      <c r="J11" s="8">
        <v>217</v>
      </c>
      <c r="K11" s="8">
        <v>210</v>
      </c>
      <c r="L11" s="8">
        <v>204</v>
      </c>
      <c r="M11" s="8">
        <v>205</v>
      </c>
      <c r="N11" s="8">
        <v>205</v>
      </c>
      <c r="O11" s="7">
        <f t="shared" si="0"/>
        <v>206.66666666666666</v>
      </c>
    </row>
    <row r="12" spans="2:15" ht="12.75">
      <c r="B12" t="s">
        <v>21</v>
      </c>
      <c r="C12" s="8">
        <v>2</v>
      </c>
      <c r="D12" s="8">
        <v>2</v>
      </c>
      <c r="E12" s="8">
        <v>1</v>
      </c>
      <c r="F12" s="8">
        <v>2</v>
      </c>
      <c r="G12" s="8">
        <v>2</v>
      </c>
      <c r="H12" s="8">
        <v>2</v>
      </c>
      <c r="I12" s="8">
        <v>3</v>
      </c>
      <c r="J12" s="8">
        <v>2</v>
      </c>
      <c r="K12" s="8">
        <v>2</v>
      </c>
      <c r="L12" s="8">
        <v>2</v>
      </c>
      <c r="M12" s="8">
        <v>3</v>
      </c>
      <c r="N12" s="8">
        <v>3</v>
      </c>
      <c r="O12" s="7">
        <f t="shared" si="0"/>
        <v>2.1666666666666665</v>
      </c>
    </row>
    <row r="13" spans="2:15" ht="12.75">
      <c r="B13" t="s">
        <v>22</v>
      </c>
      <c r="C13" s="8">
        <v>20</v>
      </c>
      <c r="D13" s="8">
        <v>22</v>
      </c>
      <c r="E13" s="8">
        <v>19</v>
      </c>
      <c r="F13" s="8">
        <v>19</v>
      </c>
      <c r="G13" s="8">
        <v>20</v>
      </c>
      <c r="H13" s="8">
        <v>20</v>
      </c>
      <c r="I13" s="8">
        <v>23</v>
      </c>
      <c r="J13" s="8">
        <v>24</v>
      </c>
      <c r="K13" s="8">
        <v>21</v>
      </c>
      <c r="L13" s="8">
        <v>22</v>
      </c>
      <c r="M13" s="8">
        <v>24</v>
      </c>
      <c r="N13" s="8">
        <v>25</v>
      </c>
      <c r="O13" s="7">
        <f t="shared" si="0"/>
        <v>21.583333333333332</v>
      </c>
    </row>
    <row r="14" spans="2:15" ht="12.75">
      <c r="B14" t="s">
        <v>23</v>
      </c>
      <c r="C14" s="8">
        <v>6</v>
      </c>
      <c r="D14" s="8">
        <v>7</v>
      </c>
      <c r="E14" s="8">
        <v>7</v>
      </c>
      <c r="F14" s="8">
        <v>7</v>
      </c>
      <c r="G14" s="8">
        <v>9</v>
      </c>
      <c r="H14" s="8">
        <v>7</v>
      </c>
      <c r="I14" s="8">
        <v>6</v>
      </c>
      <c r="J14" s="8">
        <v>5</v>
      </c>
      <c r="K14" s="8">
        <v>5</v>
      </c>
      <c r="L14" s="8">
        <v>6</v>
      </c>
      <c r="M14" s="8">
        <v>6</v>
      </c>
      <c r="N14" s="8">
        <v>5</v>
      </c>
      <c r="O14" s="7">
        <f t="shared" si="0"/>
        <v>6.333333333333333</v>
      </c>
    </row>
    <row r="15" spans="2:15" ht="12.75">
      <c r="B15" t="s">
        <v>24</v>
      </c>
      <c r="C15" s="8">
        <v>16</v>
      </c>
      <c r="D15" s="8">
        <v>16</v>
      </c>
      <c r="E15" s="8">
        <v>18</v>
      </c>
      <c r="F15" s="8">
        <v>22</v>
      </c>
      <c r="G15" s="8">
        <v>23</v>
      </c>
      <c r="H15" s="8">
        <v>24</v>
      </c>
      <c r="I15" s="8">
        <v>21</v>
      </c>
      <c r="J15" s="8">
        <v>18</v>
      </c>
      <c r="K15" s="8">
        <v>15</v>
      </c>
      <c r="L15" s="8">
        <v>12</v>
      </c>
      <c r="M15" s="8">
        <v>9</v>
      </c>
      <c r="N15" s="8">
        <v>15</v>
      </c>
      <c r="O15" s="7">
        <f t="shared" si="0"/>
        <v>17.416666666666668</v>
      </c>
    </row>
    <row r="16" spans="2:15" ht="12.75">
      <c r="B16" t="s">
        <v>25</v>
      </c>
      <c r="C16" s="8">
        <v>2</v>
      </c>
      <c r="D16" s="8">
        <v>1</v>
      </c>
      <c r="E16" s="8">
        <v>1</v>
      </c>
      <c r="F16" s="8">
        <v>2</v>
      </c>
      <c r="G16" s="8">
        <v>3</v>
      </c>
      <c r="H16" s="8">
        <v>3</v>
      </c>
      <c r="I16" s="8">
        <v>2</v>
      </c>
      <c r="J16" s="8">
        <v>2</v>
      </c>
      <c r="K16" s="8">
        <v>2</v>
      </c>
      <c r="L16" s="8">
        <v>2</v>
      </c>
      <c r="M16" s="8">
        <v>2</v>
      </c>
      <c r="N16" s="8">
        <v>4</v>
      </c>
      <c r="O16" s="7">
        <f t="shared" si="0"/>
        <v>2.1666666666666665</v>
      </c>
    </row>
    <row r="17" spans="2:15" ht="12.75">
      <c r="B17" t="s">
        <v>26</v>
      </c>
      <c r="C17" s="8">
        <v>5</v>
      </c>
      <c r="D17" s="8">
        <v>5</v>
      </c>
      <c r="E17" s="8">
        <v>6</v>
      </c>
      <c r="F17" s="8">
        <v>7</v>
      </c>
      <c r="G17" s="8">
        <v>7</v>
      </c>
      <c r="H17" s="8">
        <v>7</v>
      </c>
      <c r="I17" s="8">
        <v>7</v>
      </c>
      <c r="J17" s="8">
        <v>7</v>
      </c>
      <c r="K17" s="8">
        <v>7</v>
      </c>
      <c r="L17" s="8">
        <v>5</v>
      </c>
      <c r="M17" s="8">
        <v>5</v>
      </c>
      <c r="N17" s="8">
        <v>5</v>
      </c>
      <c r="O17" s="7">
        <f t="shared" si="0"/>
        <v>6.083333333333333</v>
      </c>
    </row>
    <row r="18" spans="2:15" ht="12.75">
      <c r="B18" t="s">
        <v>27</v>
      </c>
      <c r="C18" s="8">
        <v>683</v>
      </c>
      <c r="D18" s="8">
        <v>744</v>
      </c>
      <c r="E18" s="8">
        <v>789</v>
      </c>
      <c r="F18" s="8">
        <v>853</v>
      </c>
      <c r="G18" s="8">
        <v>893</v>
      </c>
      <c r="H18" s="8">
        <v>931</v>
      </c>
      <c r="I18" s="8">
        <v>953</v>
      </c>
      <c r="J18" s="8">
        <v>947</v>
      </c>
      <c r="K18" s="8">
        <v>940</v>
      </c>
      <c r="L18" s="8">
        <v>922</v>
      </c>
      <c r="M18" s="8">
        <v>911</v>
      </c>
      <c r="N18" s="8">
        <v>930</v>
      </c>
      <c r="O18" s="7">
        <f t="shared" si="0"/>
        <v>874.6666666666666</v>
      </c>
    </row>
    <row r="19" spans="2:15" ht="12.75">
      <c r="B19" t="s">
        <v>28</v>
      </c>
      <c r="C19" s="8">
        <v>51</v>
      </c>
      <c r="D19" s="8">
        <v>54</v>
      </c>
      <c r="E19" s="8">
        <v>54</v>
      </c>
      <c r="F19" s="8">
        <v>56</v>
      </c>
      <c r="G19" s="8">
        <v>54</v>
      </c>
      <c r="H19" s="8">
        <v>49</v>
      </c>
      <c r="I19" s="8">
        <v>50</v>
      </c>
      <c r="J19" s="8">
        <v>48</v>
      </c>
      <c r="K19" s="8">
        <v>44</v>
      </c>
      <c r="L19" s="8">
        <v>39</v>
      </c>
      <c r="M19" s="8">
        <v>40</v>
      </c>
      <c r="N19" s="8">
        <v>50</v>
      </c>
      <c r="O19" s="7">
        <f t="shared" si="0"/>
        <v>49.083333333333336</v>
      </c>
    </row>
    <row r="20" spans="2:15" ht="12.75">
      <c r="B20" t="s">
        <v>29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7">
        <f t="shared" si="0"/>
        <v>0.08333333333333333</v>
      </c>
    </row>
    <row r="21" spans="2:15" s="1" customFormat="1" ht="12.75">
      <c r="B21" s="1" t="s">
        <v>30</v>
      </c>
      <c r="C21" s="9">
        <v>1161</v>
      </c>
      <c r="D21" s="9">
        <v>1265</v>
      </c>
      <c r="E21" s="9">
        <v>1227</v>
      </c>
      <c r="F21" s="9">
        <v>1144</v>
      </c>
      <c r="G21" s="9">
        <v>1168</v>
      </c>
      <c r="H21" s="9">
        <v>1273</v>
      </c>
      <c r="I21" s="9">
        <v>1347</v>
      </c>
      <c r="J21" s="9">
        <v>1355</v>
      </c>
      <c r="K21" s="9">
        <v>1327</v>
      </c>
      <c r="L21" s="9">
        <v>1303</v>
      </c>
      <c r="M21" s="9">
        <v>1297</v>
      </c>
      <c r="N21" s="9">
        <v>1330</v>
      </c>
      <c r="O21" s="7">
        <f t="shared" si="0"/>
        <v>1266.4166666666667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14</v>
      </c>
      <c r="D23" s="8">
        <v>14</v>
      </c>
      <c r="E23" s="8">
        <v>13</v>
      </c>
      <c r="F23" s="8">
        <v>16</v>
      </c>
      <c r="G23" s="8">
        <v>15</v>
      </c>
      <c r="H23" s="8">
        <v>12</v>
      </c>
      <c r="I23" s="8">
        <v>12</v>
      </c>
      <c r="J23" s="8">
        <v>14</v>
      </c>
      <c r="K23" s="8">
        <v>16</v>
      </c>
      <c r="L23" s="8">
        <v>16</v>
      </c>
      <c r="M23" s="8">
        <v>14</v>
      </c>
      <c r="N23" s="8">
        <v>14</v>
      </c>
      <c r="O23" s="7">
        <f aca="true" t="shared" si="1" ref="O23:O38">AVERAGE(C23:N23)</f>
        <v>14.166666666666666</v>
      </c>
    </row>
    <row r="24" spans="2:15" ht="12.75">
      <c r="B24" t="s">
        <v>33</v>
      </c>
      <c r="C24" s="8">
        <v>2</v>
      </c>
      <c r="D24" s="8">
        <v>2</v>
      </c>
      <c r="E24" s="8">
        <v>1</v>
      </c>
      <c r="F24" s="8">
        <v>0</v>
      </c>
      <c r="G24" s="8">
        <v>1</v>
      </c>
      <c r="H24" s="8">
        <v>3</v>
      </c>
      <c r="I24" s="8">
        <v>2</v>
      </c>
      <c r="J24" s="8">
        <v>4</v>
      </c>
      <c r="K24" s="8">
        <v>0</v>
      </c>
      <c r="L24" s="8">
        <v>1</v>
      </c>
      <c r="M24" s="8">
        <v>1</v>
      </c>
      <c r="N24" s="8">
        <v>2</v>
      </c>
      <c r="O24" s="7">
        <f t="shared" si="1"/>
        <v>1.5833333333333333</v>
      </c>
    </row>
    <row r="25" spans="2:15" ht="12.75">
      <c r="B25" t="s">
        <v>34</v>
      </c>
      <c r="C25" s="8">
        <v>20</v>
      </c>
      <c r="D25" s="8">
        <v>18</v>
      </c>
      <c r="E25" s="8">
        <v>17</v>
      </c>
      <c r="F25" s="8">
        <v>19</v>
      </c>
      <c r="G25" s="8">
        <v>20</v>
      </c>
      <c r="H25" s="8">
        <v>20</v>
      </c>
      <c r="I25" s="8">
        <v>24</v>
      </c>
      <c r="J25" s="8">
        <v>18</v>
      </c>
      <c r="K25" s="8">
        <v>25</v>
      </c>
      <c r="L25" s="8">
        <v>34</v>
      </c>
      <c r="M25" s="8">
        <v>31</v>
      </c>
      <c r="N25" s="8">
        <v>32</v>
      </c>
      <c r="O25" s="7">
        <f t="shared" si="1"/>
        <v>23.166666666666668</v>
      </c>
    </row>
    <row r="26" spans="2:15" ht="12.75">
      <c r="B26" t="s">
        <v>35</v>
      </c>
      <c r="C26" s="8">
        <v>116</v>
      </c>
      <c r="D26" s="8">
        <v>115</v>
      </c>
      <c r="E26" s="8">
        <v>117</v>
      </c>
      <c r="F26" s="8">
        <v>117</v>
      </c>
      <c r="G26" s="8">
        <v>116</v>
      </c>
      <c r="H26" s="8">
        <v>110</v>
      </c>
      <c r="I26" s="8">
        <v>108</v>
      </c>
      <c r="J26" s="8">
        <v>109</v>
      </c>
      <c r="K26" s="8">
        <v>105</v>
      </c>
      <c r="L26" s="8">
        <v>114</v>
      </c>
      <c r="M26" s="8">
        <v>114</v>
      </c>
      <c r="N26" s="8">
        <v>116</v>
      </c>
      <c r="O26" s="7">
        <f t="shared" si="1"/>
        <v>113.08333333333333</v>
      </c>
    </row>
    <row r="27" spans="2:15" ht="12.75">
      <c r="B27" t="s">
        <v>36</v>
      </c>
      <c r="C27" s="8">
        <v>23</v>
      </c>
      <c r="D27" s="8">
        <v>23</v>
      </c>
      <c r="E27" s="8">
        <v>24</v>
      </c>
      <c r="F27" s="8">
        <v>23</v>
      </c>
      <c r="G27" s="8">
        <v>20</v>
      </c>
      <c r="H27" s="8">
        <v>22</v>
      </c>
      <c r="I27" s="8">
        <v>23</v>
      </c>
      <c r="J27" s="8">
        <v>30</v>
      </c>
      <c r="K27" s="8">
        <v>26</v>
      </c>
      <c r="L27" s="8">
        <v>28</v>
      </c>
      <c r="M27" s="8">
        <v>34</v>
      </c>
      <c r="N27" s="8">
        <v>34</v>
      </c>
      <c r="O27" s="7">
        <f t="shared" si="1"/>
        <v>25.833333333333332</v>
      </c>
    </row>
    <row r="28" spans="2:15" ht="12.75">
      <c r="B28" t="s">
        <v>37</v>
      </c>
      <c r="C28" s="8">
        <v>0</v>
      </c>
      <c r="D28" s="8">
        <v>0</v>
      </c>
      <c r="E28" s="8">
        <v>0</v>
      </c>
      <c r="F28" s="8">
        <v>3</v>
      </c>
      <c r="G28" s="8">
        <v>3</v>
      </c>
      <c r="H28" s="8">
        <v>2</v>
      </c>
      <c r="I28" s="8">
        <v>2</v>
      </c>
      <c r="J28" s="8">
        <v>1</v>
      </c>
      <c r="K28" s="8">
        <v>0</v>
      </c>
      <c r="L28" s="8">
        <v>1</v>
      </c>
      <c r="M28" s="8">
        <v>1</v>
      </c>
      <c r="N28" s="8">
        <v>1</v>
      </c>
      <c r="O28" s="7">
        <f t="shared" si="1"/>
        <v>1.1666666666666667</v>
      </c>
    </row>
    <row r="29" spans="2:15" ht="12.75">
      <c r="B29" t="s">
        <v>38</v>
      </c>
      <c r="C29" s="8">
        <v>3</v>
      </c>
      <c r="D29" s="8">
        <v>3</v>
      </c>
      <c r="E29" s="8">
        <v>5</v>
      </c>
      <c r="F29" s="8">
        <v>5</v>
      </c>
      <c r="G29" s="8">
        <v>3</v>
      </c>
      <c r="H29" s="8">
        <v>6</v>
      </c>
      <c r="I29" s="8">
        <v>7</v>
      </c>
      <c r="J29" s="8">
        <v>4</v>
      </c>
      <c r="K29" s="8">
        <v>5</v>
      </c>
      <c r="L29" s="8">
        <v>4</v>
      </c>
      <c r="M29" s="8">
        <v>6</v>
      </c>
      <c r="N29" s="8">
        <v>7</v>
      </c>
      <c r="O29" s="7">
        <f t="shared" si="1"/>
        <v>4.833333333333333</v>
      </c>
    </row>
    <row r="30" spans="2:15" ht="12.75">
      <c r="B30" t="s">
        <v>39</v>
      </c>
      <c r="C30" s="8">
        <v>1</v>
      </c>
      <c r="D30" s="8">
        <v>1</v>
      </c>
      <c r="E30" s="8">
        <v>1</v>
      </c>
      <c r="F30" s="8">
        <v>3</v>
      </c>
      <c r="G30" s="8">
        <v>1</v>
      </c>
      <c r="H30" s="8">
        <v>1</v>
      </c>
      <c r="I30" s="8">
        <v>1</v>
      </c>
      <c r="J30" s="8">
        <v>1</v>
      </c>
      <c r="K30" s="8">
        <v>0</v>
      </c>
      <c r="L30" s="8">
        <v>1</v>
      </c>
      <c r="M30" s="8">
        <v>0</v>
      </c>
      <c r="N30" s="8">
        <v>0</v>
      </c>
      <c r="O30" s="7">
        <f t="shared" si="1"/>
        <v>0.9166666666666666</v>
      </c>
    </row>
    <row r="31" spans="2:15" ht="12.75">
      <c r="B31" t="s">
        <v>40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7">
        <f t="shared" si="1"/>
        <v>0</v>
      </c>
    </row>
    <row r="32" spans="2:15" ht="12.75">
      <c r="B32" t="s">
        <v>41</v>
      </c>
      <c r="C32" s="8">
        <v>2</v>
      </c>
      <c r="D32" s="8">
        <v>2</v>
      </c>
      <c r="E32" s="8">
        <v>2</v>
      </c>
      <c r="F32" s="8">
        <v>2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2</v>
      </c>
      <c r="N32" s="8">
        <v>1</v>
      </c>
      <c r="O32" s="7">
        <f t="shared" si="1"/>
        <v>1.0833333333333333</v>
      </c>
    </row>
    <row r="33" spans="2:15" ht="12.75">
      <c r="B33" t="s">
        <v>42</v>
      </c>
      <c r="C33" s="8">
        <v>1</v>
      </c>
      <c r="D33" s="8">
        <v>1</v>
      </c>
      <c r="E33" s="8">
        <v>1</v>
      </c>
      <c r="F33" s="8">
        <v>2</v>
      </c>
      <c r="G33" s="8">
        <v>2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7">
        <f t="shared" si="1"/>
        <v>1.1666666666666667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8">
        <v>12</v>
      </c>
      <c r="D35" s="8">
        <v>13</v>
      </c>
      <c r="E35" s="8">
        <v>14</v>
      </c>
      <c r="F35" s="8">
        <v>13</v>
      </c>
      <c r="G35" s="8">
        <v>12</v>
      </c>
      <c r="H35" s="8">
        <v>13</v>
      </c>
      <c r="I35" s="8">
        <v>11</v>
      </c>
      <c r="J35" s="8">
        <v>10</v>
      </c>
      <c r="K35" s="8">
        <v>8</v>
      </c>
      <c r="L35" s="8">
        <v>8</v>
      </c>
      <c r="M35" s="8">
        <v>6</v>
      </c>
      <c r="N35" s="8">
        <v>7</v>
      </c>
      <c r="O35" s="7">
        <f t="shared" si="1"/>
        <v>10.583333333333334</v>
      </c>
    </row>
    <row r="36" spans="2:15" ht="12.75">
      <c r="B36" t="s">
        <v>45</v>
      </c>
      <c r="C36" s="8">
        <v>4</v>
      </c>
      <c r="D36" s="8">
        <v>3</v>
      </c>
      <c r="E36" s="8">
        <v>2</v>
      </c>
      <c r="F36" s="8">
        <v>2</v>
      </c>
      <c r="G36" s="8">
        <v>3</v>
      </c>
      <c r="H36" s="8">
        <v>4</v>
      </c>
      <c r="I36" s="8">
        <v>4</v>
      </c>
      <c r="J36" s="8">
        <v>3</v>
      </c>
      <c r="K36" s="8">
        <v>3</v>
      </c>
      <c r="L36" s="8">
        <v>4</v>
      </c>
      <c r="M36" s="8">
        <v>3</v>
      </c>
      <c r="N36" s="8">
        <v>2</v>
      </c>
      <c r="O36" s="7">
        <f t="shared" si="1"/>
        <v>3.0833333333333335</v>
      </c>
    </row>
    <row r="37" spans="2:15" ht="12.75">
      <c r="B37" t="s">
        <v>29</v>
      </c>
      <c r="C37" s="8">
        <v>0</v>
      </c>
      <c r="D37" s="8">
        <v>1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7">
        <f t="shared" si="1"/>
        <v>0.16666666666666666</v>
      </c>
    </row>
    <row r="38" spans="2:15" s="1" customFormat="1" ht="12.75">
      <c r="B38" s="1" t="s">
        <v>30</v>
      </c>
      <c r="C38" s="9">
        <v>198</v>
      </c>
      <c r="D38" s="9">
        <v>196</v>
      </c>
      <c r="E38" s="9">
        <v>198</v>
      </c>
      <c r="F38" s="9">
        <v>205</v>
      </c>
      <c r="G38" s="9">
        <v>197</v>
      </c>
      <c r="H38" s="9">
        <v>194</v>
      </c>
      <c r="I38" s="9">
        <v>195</v>
      </c>
      <c r="J38" s="9">
        <v>195</v>
      </c>
      <c r="K38" s="9">
        <v>189</v>
      </c>
      <c r="L38" s="9">
        <v>213</v>
      </c>
      <c r="M38" s="9">
        <v>213</v>
      </c>
      <c r="N38" s="9">
        <v>217</v>
      </c>
      <c r="O38" s="7">
        <f t="shared" si="1"/>
        <v>200.83333333333334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51</v>
      </c>
      <c r="D40" s="8">
        <v>50</v>
      </c>
      <c r="E40" s="8">
        <v>51</v>
      </c>
      <c r="F40" s="8">
        <v>57</v>
      </c>
      <c r="G40" s="8">
        <v>53</v>
      </c>
      <c r="H40" s="8">
        <v>57</v>
      </c>
      <c r="I40" s="8">
        <v>58</v>
      </c>
      <c r="J40" s="8">
        <v>55</v>
      </c>
      <c r="K40" s="8">
        <v>50</v>
      </c>
      <c r="L40" s="8">
        <v>55</v>
      </c>
      <c r="M40" s="8">
        <v>55</v>
      </c>
      <c r="N40" s="8">
        <v>50</v>
      </c>
      <c r="O40" s="7">
        <f aca="true" t="shared" si="2" ref="O40:O50">AVERAGE(C40:N40)</f>
        <v>53.5</v>
      </c>
    </row>
    <row r="41" spans="2:15" ht="12.75">
      <c r="B41" t="s">
        <v>48</v>
      </c>
      <c r="C41" s="8">
        <v>5</v>
      </c>
      <c r="D41" s="8">
        <v>3</v>
      </c>
      <c r="E41" s="8">
        <v>2</v>
      </c>
      <c r="F41" s="8">
        <v>4</v>
      </c>
      <c r="G41" s="8">
        <v>3</v>
      </c>
      <c r="H41" s="8">
        <v>2</v>
      </c>
      <c r="I41" s="8">
        <v>2</v>
      </c>
      <c r="J41" s="8">
        <v>2</v>
      </c>
      <c r="K41" s="8">
        <v>3</v>
      </c>
      <c r="L41" s="8">
        <v>3</v>
      </c>
      <c r="M41" s="8">
        <v>2</v>
      </c>
      <c r="N41" s="8">
        <v>2</v>
      </c>
      <c r="O41" s="7">
        <f t="shared" si="2"/>
        <v>2.75</v>
      </c>
    </row>
    <row r="42" spans="2:15" ht="12.75">
      <c r="B42" t="s">
        <v>49</v>
      </c>
      <c r="C42" s="8">
        <v>1</v>
      </c>
      <c r="D42" s="8">
        <v>1</v>
      </c>
      <c r="E42" s="8">
        <v>1</v>
      </c>
      <c r="F42" s="8">
        <v>1</v>
      </c>
      <c r="G42" s="8">
        <v>3</v>
      </c>
      <c r="H42" s="8">
        <v>2</v>
      </c>
      <c r="I42" s="8">
        <v>2</v>
      </c>
      <c r="J42" s="8">
        <v>2</v>
      </c>
      <c r="K42" s="8">
        <v>2</v>
      </c>
      <c r="L42" s="8">
        <v>2</v>
      </c>
      <c r="M42" s="8">
        <v>2</v>
      </c>
      <c r="N42" s="8">
        <v>2</v>
      </c>
      <c r="O42" s="7">
        <f t="shared" si="2"/>
        <v>1.75</v>
      </c>
    </row>
    <row r="43" spans="2:15" ht="12.75">
      <c r="B43" t="s">
        <v>50</v>
      </c>
      <c r="C43" s="8">
        <v>0</v>
      </c>
      <c r="D43" s="8">
        <v>0</v>
      </c>
      <c r="E43" s="8">
        <v>0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2</v>
      </c>
      <c r="N43" s="8">
        <v>2</v>
      </c>
      <c r="O43" s="7">
        <f t="shared" si="2"/>
        <v>0.9166666666666666</v>
      </c>
    </row>
    <row r="44" spans="2:15" ht="12.75">
      <c r="B44" t="s">
        <v>51</v>
      </c>
      <c r="C44" s="8">
        <v>11</v>
      </c>
      <c r="D44" s="8">
        <v>11</v>
      </c>
      <c r="E44" s="8">
        <v>11</v>
      </c>
      <c r="F44" s="8">
        <v>11</v>
      </c>
      <c r="G44" s="8">
        <v>9</v>
      </c>
      <c r="H44" s="8">
        <v>8</v>
      </c>
      <c r="I44" s="8">
        <v>8</v>
      </c>
      <c r="J44" s="8">
        <v>8</v>
      </c>
      <c r="K44" s="8">
        <v>8</v>
      </c>
      <c r="L44" s="8">
        <v>8</v>
      </c>
      <c r="M44" s="8">
        <v>8</v>
      </c>
      <c r="N44" s="8">
        <v>8</v>
      </c>
      <c r="O44" s="7">
        <f t="shared" si="2"/>
        <v>9.083333333333334</v>
      </c>
    </row>
    <row r="45" spans="2:15" ht="12.75">
      <c r="B45" t="s">
        <v>52</v>
      </c>
      <c r="C45" s="8">
        <v>1</v>
      </c>
      <c r="D45" s="8">
        <v>1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7">
        <f t="shared" si="2"/>
        <v>1</v>
      </c>
    </row>
    <row r="46" spans="2:15" ht="12.75">
      <c r="B46" t="s">
        <v>53</v>
      </c>
      <c r="C46" s="8">
        <v>6</v>
      </c>
      <c r="D46" s="8">
        <v>7</v>
      </c>
      <c r="E46" s="8">
        <v>10</v>
      </c>
      <c r="F46" s="8">
        <v>10</v>
      </c>
      <c r="G46" s="8">
        <v>8</v>
      </c>
      <c r="H46" s="8">
        <v>8</v>
      </c>
      <c r="I46" s="8">
        <v>9</v>
      </c>
      <c r="J46" s="8">
        <v>8</v>
      </c>
      <c r="K46" s="8">
        <v>8</v>
      </c>
      <c r="L46" s="8">
        <v>9</v>
      </c>
      <c r="M46" s="8">
        <v>10</v>
      </c>
      <c r="N46" s="8">
        <v>9</v>
      </c>
      <c r="O46" s="7">
        <f t="shared" si="2"/>
        <v>8.5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2"/>
        <v>0</v>
      </c>
    </row>
    <row r="48" spans="2:15" ht="12.75">
      <c r="B48" t="s">
        <v>55</v>
      </c>
      <c r="C48" s="8">
        <v>2</v>
      </c>
      <c r="D48" s="8">
        <v>1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7">
        <f t="shared" si="2"/>
        <v>0.3333333333333333</v>
      </c>
    </row>
    <row r="49" spans="2:15" ht="12.75">
      <c r="B49" t="s">
        <v>29</v>
      </c>
      <c r="C49" s="8">
        <v>2</v>
      </c>
      <c r="D49" s="8">
        <v>3</v>
      </c>
      <c r="E49" s="8">
        <v>3</v>
      </c>
      <c r="F49" s="8">
        <v>4</v>
      </c>
      <c r="G49" s="8">
        <v>6</v>
      </c>
      <c r="H49" s="8">
        <v>7</v>
      </c>
      <c r="I49" s="8">
        <v>8</v>
      </c>
      <c r="J49" s="8">
        <v>7</v>
      </c>
      <c r="K49" s="8">
        <v>6</v>
      </c>
      <c r="L49" s="8">
        <v>6</v>
      </c>
      <c r="M49" s="8">
        <v>5</v>
      </c>
      <c r="N49" s="8">
        <v>3</v>
      </c>
      <c r="O49" s="7">
        <f t="shared" si="2"/>
        <v>5</v>
      </c>
    </row>
    <row r="50" spans="2:15" s="1" customFormat="1" ht="12.75">
      <c r="B50" s="1" t="s">
        <v>30</v>
      </c>
      <c r="C50" s="9">
        <v>79</v>
      </c>
      <c r="D50" s="9">
        <v>77</v>
      </c>
      <c r="E50" s="9">
        <v>80</v>
      </c>
      <c r="F50" s="9">
        <v>89</v>
      </c>
      <c r="G50" s="9">
        <v>84</v>
      </c>
      <c r="H50" s="9">
        <v>86</v>
      </c>
      <c r="I50" s="9">
        <v>89</v>
      </c>
      <c r="J50" s="9">
        <v>84</v>
      </c>
      <c r="K50" s="9">
        <v>79</v>
      </c>
      <c r="L50" s="9">
        <v>85</v>
      </c>
      <c r="M50" s="9">
        <v>85</v>
      </c>
      <c r="N50" s="9">
        <v>77</v>
      </c>
      <c r="O50" s="7">
        <f t="shared" si="2"/>
        <v>82.83333333333333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48</v>
      </c>
      <c r="D52" s="8">
        <v>47</v>
      </c>
      <c r="E52" s="8">
        <v>48</v>
      </c>
      <c r="F52" s="8">
        <v>49</v>
      </c>
      <c r="G52" s="8">
        <v>48</v>
      </c>
      <c r="H52" s="8">
        <v>49</v>
      </c>
      <c r="I52" s="8">
        <v>51</v>
      </c>
      <c r="J52" s="8">
        <v>52</v>
      </c>
      <c r="K52" s="8">
        <v>50</v>
      </c>
      <c r="L52" s="8">
        <v>52</v>
      </c>
      <c r="M52" s="8">
        <v>51</v>
      </c>
      <c r="N52" s="8">
        <v>51</v>
      </c>
      <c r="O52" s="7">
        <f>AVERAGE(C52:N52)</f>
        <v>49.666666666666664</v>
      </c>
    </row>
    <row r="53" spans="2:15" ht="12.75">
      <c r="B53" t="s">
        <v>58</v>
      </c>
      <c r="C53" s="8">
        <v>2</v>
      </c>
      <c r="D53" s="8">
        <v>2</v>
      </c>
      <c r="E53" s="8">
        <v>2</v>
      </c>
      <c r="F53" s="8">
        <v>2</v>
      </c>
      <c r="G53" s="8">
        <v>2</v>
      </c>
      <c r="H53" s="8">
        <v>2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>
        <v>2</v>
      </c>
      <c r="O53" s="7">
        <f>AVERAGE(C53:N53)</f>
        <v>2</v>
      </c>
    </row>
    <row r="54" spans="2:15" ht="12.75">
      <c r="B54" t="s">
        <v>59</v>
      </c>
      <c r="C54" s="8">
        <v>25</v>
      </c>
      <c r="D54" s="8">
        <v>23</v>
      </c>
      <c r="E54" s="8">
        <v>30</v>
      </c>
      <c r="F54" s="8">
        <v>27</v>
      </c>
      <c r="G54" s="8">
        <v>23</v>
      </c>
      <c r="H54" s="8">
        <v>27</v>
      </c>
      <c r="I54" s="8">
        <v>23</v>
      </c>
      <c r="J54" s="8">
        <v>24</v>
      </c>
      <c r="K54" s="8">
        <v>23</v>
      </c>
      <c r="L54" s="8">
        <v>23</v>
      </c>
      <c r="M54" s="8">
        <v>22</v>
      </c>
      <c r="N54" s="8">
        <v>22</v>
      </c>
      <c r="O54" s="7">
        <f>AVERAGE(C54:N54)</f>
        <v>24.333333333333332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aca="true" t="shared" si="3" ref="O55:O63">AVERAGE(C55:N55)</f>
        <v>0</v>
      </c>
    </row>
    <row r="56" spans="2:15" ht="12.75">
      <c r="B56" t="s">
        <v>61</v>
      </c>
      <c r="C56" s="8">
        <v>41</v>
      </c>
      <c r="D56" s="8">
        <v>40</v>
      </c>
      <c r="E56" s="8">
        <v>43</v>
      </c>
      <c r="F56" s="8">
        <v>46</v>
      </c>
      <c r="G56" s="8">
        <v>51</v>
      </c>
      <c r="H56" s="8">
        <v>51</v>
      </c>
      <c r="I56" s="8">
        <v>53</v>
      </c>
      <c r="J56" s="8">
        <v>53</v>
      </c>
      <c r="K56" s="8">
        <v>55</v>
      </c>
      <c r="L56" s="8">
        <v>52</v>
      </c>
      <c r="M56" s="8">
        <v>51</v>
      </c>
      <c r="N56" s="8">
        <v>54</v>
      </c>
      <c r="O56" s="7">
        <f t="shared" si="3"/>
        <v>49.166666666666664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</v>
      </c>
    </row>
    <row r="58" spans="2:15" ht="12.75">
      <c r="B58" t="s">
        <v>63</v>
      </c>
      <c r="C58" s="8">
        <v>52</v>
      </c>
      <c r="D58" s="8">
        <v>59</v>
      </c>
      <c r="E58" s="8">
        <v>54</v>
      </c>
      <c r="F58" s="8">
        <v>53</v>
      </c>
      <c r="G58" s="8">
        <v>55</v>
      </c>
      <c r="H58" s="8">
        <v>56</v>
      </c>
      <c r="I58" s="8">
        <v>55</v>
      </c>
      <c r="J58" s="8">
        <v>52</v>
      </c>
      <c r="K58" s="8">
        <v>53</v>
      </c>
      <c r="L58" s="8">
        <v>49</v>
      </c>
      <c r="M58" s="8">
        <v>53</v>
      </c>
      <c r="N58" s="8">
        <v>53</v>
      </c>
      <c r="O58" s="7">
        <f t="shared" si="3"/>
        <v>53.666666666666664</v>
      </c>
    </row>
    <row r="59" spans="2:15" ht="12.75">
      <c r="B59" t="s">
        <v>64</v>
      </c>
      <c r="C59" s="8">
        <v>57</v>
      </c>
      <c r="D59" s="8">
        <v>57</v>
      </c>
      <c r="E59" s="8">
        <v>57</v>
      </c>
      <c r="F59" s="8">
        <v>56</v>
      </c>
      <c r="G59" s="8">
        <v>54</v>
      </c>
      <c r="H59" s="8">
        <v>54</v>
      </c>
      <c r="I59" s="8">
        <v>54</v>
      </c>
      <c r="J59" s="8">
        <v>53</v>
      </c>
      <c r="K59" s="8">
        <v>55</v>
      </c>
      <c r="L59" s="8">
        <v>54</v>
      </c>
      <c r="M59" s="8">
        <v>55</v>
      </c>
      <c r="N59" s="8">
        <v>55</v>
      </c>
      <c r="O59" s="7">
        <f t="shared" si="3"/>
        <v>55.083333333333336</v>
      </c>
    </row>
    <row r="60" spans="2:15" ht="12.75">
      <c r="B60" t="s">
        <v>65</v>
      </c>
      <c r="C60" s="8">
        <v>21</v>
      </c>
      <c r="D60" s="8">
        <v>21</v>
      </c>
      <c r="E60" s="8">
        <v>20</v>
      </c>
      <c r="F60" s="8">
        <v>23</v>
      </c>
      <c r="G60" s="8">
        <v>25</v>
      </c>
      <c r="H60" s="8">
        <v>25</v>
      </c>
      <c r="I60" s="8">
        <v>24</v>
      </c>
      <c r="J60" s="8">
        <v>25</v>
      </c>
      <c r="K60" s="8">
        <v>26</v>
      </c>
      <c r="L60" s="8">
        <v>20</v>
      </c>
      <c r="M60" s="8">
        <v>19</v>
      </c>
      <c r="N60" s="8">
        <v>20</v>
      </c>
      <c r="O60" s="7">
        <f t="shared" si="3"/>
        <v>22.416666666666668</v>
      </c>
    </row>
    <row r="61" spans="2:15" ht="12.75">
      <c r="B61" t="s">
        <v>66</v>
      </c>
      <c r="C61" s="8">
        <v>10</v>
      </c>
      <c r="D61" s="8">
        <v>11</v>
      </c>
      <c r="E61" s="8">
        <v>11</v>
      </c>
      <c r="F61" s="8">
        <v>12</v>
      </c>
      <c r="G61" s="8">
        <v>10</v>
      </c>
      <c r="H61" s="8">
        <v>10</v>
      </c>
      <c r="I61" s="8">
        <v>10</v>
      </c>
      <c r="J61" s="8">
        <v>10</v>
      </c>
      <c r="K61" s="8">
        <v>10</v>
      </c>
      <c r="L61" s="8">
        <v>8</v>
      </c>
      <c r="M61" s="8">
        <v>6</v>
      </c>
      <c r="N61" s="8">
        <v>6</v>
      </c>
      <c r="O61" s="7">
        <f t="shared" si="3"/>
        <v>9.5</v>
      </c>
    </row>
    <row r="62" spans="2:15" ht="12.75">
      <c r="B62" t="s">
        <v>67</v>
      </c>
      <c r="C62" s="8">
        <v>124</v>
      </c>
      <c r="D62" s="8">
        <v>120</v>
      </c>
      <c r="E62" s="8">
        <v>119</v>
      </c>
      <c r="F62" s="8">
        <v>119</v>
      </c>
      <c r="G62" s="8">
        <v>119</v>
      </c>
      <c r="H62" s="8">
        <v>119</v>
      </c>
      <c r="I62" s="8">
        <v>119</v>
      </c>
      <c r="J62" s="8">
        <v>115</v>
      </c>
      <c r="K62" s="8">
        <v>117</v>
      </c>
      <c r="L62" s="8">
        <v>121</v>
      </c>
      <c r="M62" s="8">
        <v>115</v>
      </c>
      <c r="N62" s="8">
        <v>111</v>
      </c>
      <c r="O62" s="7">
        <f t="shared" si="3"/>
        <v>118.16666666666667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3"/>
        <v>0</v>
      </c>
    </row>
    <row r="64" spans="2:15" ht="12.75">
      <c r="B64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7">
        <f>AVERAGE(C64:N64)</f>
        <v>0</v>
      </c>
    </row>
    <row r="65" spans="2:15" ht="12.75">
      <c r="B65" t="s">
        <v>70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7">
        <f>AVERAGE(C65:N65)</f>
        <v>0</v>
      </c>
    </row>
    <row r="66" spans="2:15" ht="12.75">
      <c r="B66" t="s">
        <v>29</v>
      </c>
      <c r="C66" s="8">
        <v>2</v>
      </c>
      <c r="D66" s="8">
        <v>2</v>
      </c>
      <c r="E66" s="8">
        <v>2</v>
      </c>
      <c r="F66" s="8">
        <v>2</v>
      </c>
      <c r="G66" s="8">
        <v>4</v>
      </c>
      <c r="H66" s="8">
        <v>4</v>
      </c>
      <c r="I66" s="8">
        <v>6</v>
      </c>
      <c r="J66" s="8">
        <v>5</v>
      </c>
      <c r="K66" s="8">
        <v>4</v>
      </c>
      <c r="L66" s="8">
        <v>4</v>
      </c>
      <c r="M66" s="8">
        <v>4</v>
      </c>
      <c r="N66" s="8">
        <v>4</v>
      </c>
      <c r="O66" s="7">
        <f>AVERAGE(C66:N66)</f>
        <v>3.5833333333333335</v>
      </c>
    </row>
    <row r="67" spans="2:15" s="1" customFormat="1" ht="12.75">
      <c r="B67" s="1" t="s">
        <v>30</v>
      </c>
      <c r="C67" s="9">
        <v>382</v>
      </c>
      <c r="D67" s="9">
        <v>382</v>
      </c>
      <c r="E67" s="9">
        <v>386</v>
      </c>
      <c r="F67" s="9">
        <v>389</v>
      </c>
      <c r="G67" s="9">
        <v>391</v>
      </c>
      <c r="H67" s="9">
        <v>397</v>
      </c>
      <c r="I67" s="9">
        <v>397</v>
      </c>
      <c r="J67" s="9">
        <v>391</v>
      </c>
      <c r="K67" s="9">
        <v>395</v>
      </c>
      <c r="L67" s="9">
        <v>385</v>
      </c>
      <c r="M67" s="9">
        <v>378</v>
      </c>
      <c r="N67" s="9">
        <v>378</v>
      </c>
      <c r="O67" s="7">
        <f>AVERAGE(C67:N67)</f>
        <v>387.5833333333333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7">
        <f aca="true" t="shared" si="4" ref="O69:O83">AVERAGE(C69:N69)</f>
        <v>1</v>
      </c>
    </row>
    <row r="70" spans="2:15" ht="12.75">
      <c r="B70" t="s">
        <v>73</v>
      </c>
      <c r="C70" s="8">
        <v>1</v>
      </c>
      <c r="D70" s="8">
        <v>1</v>
      </c>
      <c r="E70" s="8">
        <v>0</v>
      </c>
      <c r="F70" s="8">
        <v>0</v>
      </c>
      <c r="G70" s="8">
        <v>0</v>
      </c>
      <c r="H70" s="8">
        <v>1</v>
      </c>
      <c r="I70" s="8">
        <v>1</v>
      </c>
      <c r="J70" s="8">
        <v>2</v>
      </c>
      <c r="K70" s="8">
        <v>2</v>
      </c>
      <c r="L70" s="8">
        <v>0</v>
      </c>
      <c r="M70" s="8">
        <v>0</v>
      </c>
      <c r="N70" s="8">
        <v>0</v>
      </c>
      <c r="O70" s="7">
        <f t="shared" si="4"/>
        <v>0.6666666666666666</v>
      </c>
    </row>
    <row r="71" spans="2:15" ht="12.75">
      <c r="B71" t="s">
        <v>74</v>
      </c>
      <c r="C71" s="8">
        <v>2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2</v>
      </c>
      <c r="M71" s="8">
        <v>2</v>
      </c>
      <c r="N71" s="8">
        <v>2</v>
      </c>
      <c r="O71" s="7">
        <f t="shared" si="4"/>
        <v>1.3333333333333333</v>
      </c>
    </row>
    <row r="72" spans="2:15" ht="12.75">
      <c r="B72" t="s">
        <v>75</v>
      </c>
      <c r="C72" s="8">
        <v>3</v>
      </c>
      <c r="D72" s="8">
        <v>3</v>
      </c>
      <c r="E72" s="8">
        <v>4</v>
      </c>
      <c r="F72" s="8">
        <v>2</v>
      </c>
      <c r="G72" s="8">
        <v>3</v>
      </c>
      <c r="H72" s="8">
        <v>3</v>
      </c>
      <c r="I72" s="8">
        <v>2</v>
      </c>
      <c r="J72" s="8">
        <v>4</v>
      </c>
      <c r="K72" s="8">
        <v>4</v>
      </c>
      <c r="L72" s="8">
        <v>2</v>
      </c>
      <c r="M72" s="8">
        <v>2</v>
      </c>
      <c r="N72" s="8">
        <v>3</v>
      </c>
      <c r="O72" s="7">
        <f t="shared" si="4"/>
        <v>2.9166666666666665</v>
      </c>
    </row>
    <row r="73" spans="2:15" ht="12.75">
      <c r="B73" t="s">
        <v>76</v>
      </c>
      <c r="C73" s="8">
        <v>2</v>
      </c>
      <c r="D73" s="8">
        <v>1</v>
      </c>
      <c r="E73" s="8">
        <v>1</v>
      </c>
      <c r="F73" s="8">
        <v>1</v>
      </c>
      <c r="G73" s="8">
        <v>1</v>
      </c>
      <c r="H73" s="8">
        <v>1</v>
      </c>
      <c r="I73" s="8">
        <v>1</v>
      </c>
      <c r="J73" s="8">
        <v>1</v>
      </c>
      <c r="K73" s="8">
        <v>2</v>
      </c>
      <c r="L73" s="8">
        <v>2</v>
      </c>
      <c r="M73" s="8">
        <v>2</v>
      </c>
      <c r="N73" s="8">
        <v>2</v>
      </c>
      <c r="O73" s="7">
        <f t="shared" si="4"/>
        <v>1.4166666666666667</v>
      </c>
    </row>
    <row r="74" spans="2:15" ht="12.75">
      <c r="B74" t="s">
        <v>77</v>
      </c>
      <c r="C74" s="8">
        <v>5</v>
      </c>
      <c r="D74" s="8">
        <v>4</v>
      </c>
      <c r="E74" s="8">
        <v>4</v>
      </c>
      <c r="F74" s="8">
        <v>3</v>
      </c>
      <c r="G74" s="8">
        <v>4</v>
      </c>
      <c r="H74" s="8">
        <v>4</v>
      </c>
      <c r="I74" s="8">
        <v>2</v>
      </c>
      <c r="J74" s="8">
        <v>2</v>
      </c>
      <c r="K74" s="8">
        <v>3</v>
      </c>
      <c r="L74" s="8">
        <v>4</v>
      </c>
      <c r="M74" s="8">
        <v>3</v>
      </c>
      <c r="N74" s="8">
        <v>4</v>
      </c>
      <c r="O74" s="7">
        <f t="shared" si="4"/>
        <v>3.5</v>
      </c>
    </row>
    <row r="75" spans="2:15" ht="12.75">
      <c r="B75" t="s">
        <v>78</v>
      </c>
      <c r="C75" s="8">
        <v>3</v>
      </c>
      <c r="D75" s="8">
        <v>2</v>
      </c>
      <c r="E75" s="8">
        <v>0</v>
      </c>
      <c r="F75" s="8">
        <v>0</v>
      </c>
      <c r="G75" s="8">
        <v>1</v>
      </c>
      <c r="H75" s="8">
        <v>2</v>
      </c>
      <c r="I75" s="8">
        <v>2</v>
      </c>
      <c r="J75" s="8">
        <v>3</v>
      </c>
      <c r="K75" s="8">
        <v>3</v>
      </c>
      <c r="L75" s="8">
        <v>2</v>
      </c>
      <c r="M75" s="8">
        <v>2</v>
      </c>
      <c r="N75" s="8">
        <v>4</v>
      </c>
      <c r="O75" s="7">
        <f t="shared" si="4"/>
        <v>2</v>
      </c>
    </row>
    <row r="76" spans="2:15" ht="12.75">
      <c r="B76" t="s">
        <v>79</v>
      </c>
      <c r="C76" s="8">
        <v>12</v>
      </c>
      <c r="D76" s="8">
        <v>16</v>
      </c>
      <c r="E76" s="8">
        <v>15</v>
      </c>
      <c r="F76" s="8">
        <v>17</v>
      </c>
      <c r="G76" s="8">
        <v>18</v>
      </c>
      <c r="H76" s="8">
        <v>15</v>
      </c>
      <c r="I76" s="8">
        <v>13</v>
      </c>
      <c r="J76" s="8">
        <v>15</v>
      </c>
      <c r="K76" s="8">
        <v>11</v>
      </c>
      <c r="L76" s="8">
        <v>16</v>
      </c>
      <c r="M76" s="8">
        <v>13</v>
      </c>
      <c r="N76" s="8">
        <v>16</v>
      </c>
      <c r="O76" s="7">
        <f t="shared" si="4"/>
        <v>14.75</v>
      </c>
    </row>
    <row r="77" spans="2:15" ht="12.75">
      <c r="B77" t="s">
        <v>80</v>
      </c>
      <c r="C77" s="8">
        <v>8</v>
      </c>
      <c r="D77" s="8">
        <v>10</v>
      </c>
      <c r="E77" s="8">
        <v>10</v>
      </c>
      <c r="F77" s="8">
        <v>10</v>
      </c>
      <c r="G77" s="8">
        <v>10</v>
      </c>
      <c r="H77" s="8">
        <v>10</v>
      </c>
      <c r="I77" s="8">
        <v>10</v>
      </c>
      <c r="J77" s="8">
        <v>10</v>
      </c>
      <c r="K77" s="8">
        <v>7</v>
      </c>
      <c r="L77" s="8">
        <v>6</v>
      </c>
      <c r="M77" s="8">
        <v>6</v>
      </c>
      <c r="N77" s="8">
        <v>6</v>
      </c>
      <c r="O77" s="7">
        <f t="shared" si="4"/>
        <v>8.583333333333334</v>
      </c>
    </row>
    <row r="78" spans="2:15" ht="12.75">
      <c r="B78" t="s">
        <v>81</v>
      </c>
      <c r="C78" s="8">
        <v>6</v>
      </c>
      <c r="D78" s="8">
        <v>7</v>
      </c>
      <c r="E78" s="8">
        <v>7</v>
      </c>
      <c r="F78" s="8">
        <v>7</v>
      </c>
      <c r="G78" s="8">
        <v>5</v>
      </c>
      <c r="H78" s="8">
        <v>5</v>
      </c>
      <c r="I78" s="8">
        <v>5</v>
      </c>
      <c r="J78" s="8">
        <v>5</v>
      </c>
      <c r="K78" s="8">
        <v>7</v>
      </c>
      <c r="L78" s="8">
        <v>7</v>
      </c>
      <c r="M78" s="8">
        <v>7</v>
      </c>
      <c r="N78" s="8">
        <v>7</v>
      </c>
      <c r="O78" s="7">
        <f t="shared" si="4"/>
        <v>6.25</v>
      </c>
    </row>
    <row r="79" spans="2:15" ht="12.75">
      <c r="B79" t="s">
        <v>82</v>
      </c>
      <c r="C79" s="8">
        <v>32</v>
      </c>
      <c r="D79" s="8">
        <v>29</v>
      </c>
      <c r="E79" s="8">
        <v>23</v>
      </c>
      <c r="F79" s="8">
        <v>21</v>
      </c>
      <c r="G79" s="8">
        <v>23</v>
      </c>
      <c r="H79" s="8">
        <v>21</v>
      </c>
      <c r="I79" s="8">
        <v>20</v>
      </c>
      <c r="J79" s="8">
        <v>18</v>
      </c>
      <c r="K79" s="8">
        <v>21</v>
      </c>
      <c r="L79" s="8">
        <v>23</v>
      </c>
      <c r="M79" s="8">
        <v>22</v>
      </c>
      <c r="N79" s="8">
        <v>18</v>
      </c>
      <c r="O79" s="7">
        <f t="shared" si="4"/>
        <v>22.583333333333332</v>
      </c>
    </row>
    <row r="80" spans="2:15" ht="12.75">
      <c r="B80" t="s">
        <v>83</v>
      </c>
      <c r="C80" s="8">
        <v>8</v>
      </c>
      <c r="D80" s="8">
        <v>11</v>
      </c>
      <c r="E80" s="8">
        <v>8</v>
      </c>
      <c r="F80" s="8">
        <v>8</v>
      </c>
      <c r="G80" s="8">
        <v>10</v>
      </c>
      <c r="H80" s="8">
        <v>9</v>
      </c>
      <c r="I80" s="8">
        <v>10</v>
      </c>
      <c r="J80" s="8">
        <v>12</v>
      </c>
      <c r="K80" s="8">
        <v>11</v>
      </c>
      <c r="L80" s="8">
        <v>7</v>
      </c>
      <c r="M80" s="8">
        <v>6</v>
      </c>
      <c r="N80" s="8">
        <v>5</v>
      </c>
      <c r="O80" s="7">
        <f t="shared" si="4"/>
        <v>8.75</v>
      </c>
    </row>
    <row r="81" spans="2:15" ht="12.75">
      <c r="B81" t="s">
        <v>29</v>
      </c>
      <c r="C81" s="8">
        <v>15</v>
      </c>
      <c r="D81" s="8">
        <v>21</v>
      </c>
      <c r="E81" s="8">
        <v>20</v>
      </c>
      <c r="F81" s="8">
        <v>20</v>
      </c>
      <c r="G81" s="8">
        <v>18</v>
      </c>
      <c r="H81" s="8">
        <v>18</v>
      </c>
      <c r="I81" s="8">
        <v>14</v>
      </c>
      <c r="J81" s="8">
        <v>17</v>
      </c>
      <c r="K81" s="8">
        <v>18</v>
      </c>
      <c r="L81" s="8">
        <v>19</v>
      </c>
      <c r="M81" s="8">
        <v>19</v>
      </c>
      <c r="N81" s="8">
        <v>19</v>
      </c>
      <c r="O81" s="7">
        <f t="shared" si="4"/>
        <v>18.166666666666668</v>
      </c>
    </row>
    <row r="82" spans="2:15" s="1" customFormat="1" ht="12.75">
      <c r="B82" s="1" t="s">
        <v>30</v>
      </c>
      <c r="C82" s="9">
        <v>98</v>
      </c>
      <c r="D82" s="9">
        <v>107</v>
      </c>
      <c r="E82" s="9">
        <v>94</v>
      </c>
      <c r="F82" s="9">
        <v>91</v>
      </c>
      <c r="G82" s="9">
        <v>95</v>
      </c>
      <c r="H82" s="9">
        <v>91</v>
      </c>
      <c r="I82" s="9">
        <v>82</v>
      </c>
      <c r="J82" s="9">
        <v>91</v>
      </c>
      <c r="K82" s="9">
        <v>91</v>
      </c>
      <c r="L82" s="9">
        <v>91</v>
      </c>
      <c r="M82" s="9">
        <v>85</v>
      </c>
      <c r="N82" s="9">
        <v>87</v>
      </c>
      <c r="O82" s="7">
        <f t="shared" si="4"/>
        <v>91.91666666666667</v>
      </c>
    </row>
    <row r="83" spans="2:15" s="1" customFormat="1" ht="12.75">
      <c r="B83" s="1" t="s">
        <v>2</v>
      </c>
      <c r="C83" s="9">
        <v>1918</v>
      </c>
      <c r="D83" s="9">
        <v>2027</v>
      </c>
      <c r="E83" s="9">
        <v>1985</v>
      </c>
      <c r="F83" s="9">
        <v>1918</v>
      </c>
      <c r="G83" s="9">
        <v>1935</v>
      </c>
      <c r="H83" s="9">
        <v>2041</v>
      </c>
      <c r="I83" s="9">
        <v>2110</v>
      </c>
      <c r="J83" s="9">
        <v>2116</v>
      </c>
      <c r="K83" s="9">
        <v>2081</v>
      </c>
      <c r="L83" s="9">
        <v>2077</v>
      </c>
      <c r="M83" s="9">
        <v>2058</v>
      </c>
      <c r="N83" s="9">
        <v>2089</v>
      </c>
      <c r="O83" s="7">
        <f t="shared" si="4"/>
        <v>2029.5833333333333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2:O2"/>
    <mergeCell ref="A3:O3"/>
    <mergeCell ref="A4:O4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72</v>
      </c>
      <c r="D8" s="8">
        <v>65</v>
      </c>
      <c r="E8" s="8">
        <v>68</v>
      </c>
      <c r="F8" s="8">
        <v>73</v>
      </c>
      <c r="G8" s="8">
        <v>71</v>
      </c>
      <c r="H8" s="8">
        <v>63</v>
      </c>
      <c r="I8" s="8">
        <v>72</v>
      </c>
      <c r="J8" s="8">
        <v>65</v>
      </c>
      <c r="K8" s="8">
        <v>70</v>
      </c>
      <c r="L8" s="8">
        <v>69</v>
      </c>
      <c r="M8" s="8">
        <v>70</v>
      </c>
      <c r="N8" s="8">
        <v>59</v>
      </c>
      <c r="O8" s="7">
        <f aca="true" t="shared" si="0" ref="O8:O21">AVERAGE(C8:N8)</f>
        <v>68.08333333333333</v>
      </c>
    </row>
    <row r="9" spans="2:15" ht="12.75">
      <c r="B9" t="s">
        <v>18</v>
      </c>
      <c r="C9" s="8">
        <v>6</v>
      </c>
      <c r="D9" s="8">
        <v>5</v>
      </c>
      <c r="E9" s="8">
        <v>5</v>
      </c>
      <c r="F9" s="8">
        <v>5</v>
      </c>
      <c r="G9" s="8">
        <v>5</v>
      </c>
      <c r="H9" s="8">
        <v>6</v>
      </c>
      <c r="I9" s="8">
        <v>5</v>
      </c>
      <c r="J9" s="8">
        <v>4</v>
      </c>
      <c r="K9" s="8">
        <v>5</v>
      </c>
      <c r="L9" s="8">
        <v>5</v>
      </c>
      <c r="M9" s="8">
        <v>4</v>
      </c>
      <c r="N9" s="8">
        <v>5</v>
      </c>
      <c r="O9" s="7">
        <f t="shared" si="0"/>
        <v>5</v>
      </c>
    </row>
    <row r="10" spans="2:15" ht="12.75">
      <c r="B10" t="s">
        <v>19</v>
      </c>
      <c r="C10" s="8">
        <v>34</v>
      </c>
      <c r="D10" s="8">
        <v>35</v>
      </c>
      <c r="E10" s="8">
        <v>28</v>
      </c>
      <c r="F10" s="8">
        <v>19</v>
      </c>
      <c r="G10" s="8">
        <v>15</v>
      </c>
      <c r="H10" s="8">
        <v>14</v>
      </c>
      <c r="I10" s="8">
        <v>15</v>
      </c>
      <c r="J10" s="8">
        <v>18</v>
      </c>
      <c r="K10" s="8">
        <v>18</v>
      </c>
      <c r="L10" s="8">
        <v>14</v>
      </c>
      <c r="M10" s="8">
        <v>10</v>
      </c>
      <c r="N10" s="8">
        <v>13</v>
      </c>
      <c r="O10" s="7">
        <f t="shared" si="0"/>
        <v>19.416666666666668</v>
      </c>
    </row>
    <row r="11" spans="2:15" ht="12.75">
      <c r="B11" t="s">
        <v>20</v>
      </c>
      <c r="C11" s="8">
        <v>191</v>
      </c>
      <c r="D11" s="8">
        <v>211</v>
      </c>
      <c r="E11" s="8">
        <v>88</v>
      </c>
      <c r="F11" s="8">
        <v>41</v>
      </c>
      <c r="G11" s="8">
        <v>42</v>
      </c>
      <c r="H11" s="8">
        <v>63</v>
      </c>
      <c r="I11" s="8">
        <v>95</v>
      </c>
      <c r="J11" s="8">
        <v>129</v>
      </c>
      <c r="K11" s="8">
        <v>141</v>
      </c>
      <c r="L11" s="8">
        <v>157</v>
      </c>
      <c r="M11" s="8">
        <v>172</v>
      </c>
      <c r="N11" s="8">
        <v>209</v>
      </c>
      <c r="O11" s="7">
        <f t="shared" si="0"/>
        <v>128.25</v>
      </c>
    </row>
    <row r="12" spans="2:15" ht="12.75">
      <c r="B12" t="s">
        <v>21</v>
      </c>
      <c r="C12" s="8">
        <v>3</v>
      </c>
      <c r="D12" s="8">
        <v>3</v>
      </c>
      <c r="E12" s="8">
        <v>2</v>
      </c>
      <c r="F12" s="8">
        <v>3</v>
      </c>
      <c r="G12" s="8">
        <v>3</v>
      </c>
      <c r="H12" s="8">
        <v>4</v>
      </c>
      <c r="I12" s="8">
        <v>4</v>
      </c>
      <c r="J12" s="8">
        <v>3</v>
      </c>
      <c r="K12" s="8">
        <v>2</v>
      </c>
      <c r="L12" s="8">
        <v>3</v>
      </c>
      <c r="M12" s="8">
        <v>2</v>
      </c>
      <c r="N12" s="8">
        <v>4</v>
      </c>
      <c r="O12" s="7">
        <f t="shared" si="0"/>
        <v>3</v>
      </c>
    </row>
    <row r="13" spans="2:15" ht="12.75">
      <c r="B13" t="s">
        <v>22</v>
      </c>
      <c r="C13" s="8">
        <v>8</v>
      </c>
      <c r="D13" s="8">
        <v>7</v>
      </c>
      <c r="E13" s="8">
        <v>4</v>
      </c>
      <c r="F13" s="8">
        <v>2</v>
      </c>
      <c r="G13" s="8">
        <v>5</v>
      </c>
      <c r="H13" s="8">
        <v>7</v>
      </c>
      <c r="I13" s="8">
        <v>6</v>
      </c>
      <c r="J13" s="8">
        <v>8</v>
      </c>
      <c r="K13" s="8">
        <v>6</v>
      </c>
      <c r="L13" s="8">
        <v>11</v>
      </c>
      <c r="M13" s="8">
        <v>16</v>
      </c>
      <c r="N13" s="8">
        <v>19</v>
      </c>
      <c r="O13" s="7">
        <f t="shared" si="0"/>
        <v>8.25</v>
      </c>
    </row>
    <row r="14" spans="2:15" ht="12.75">
      <c r="B14" t="s">
        <v>23</v>
      </c>
      <c r="C14" s="8">
        <v>1</v>
      </c>
      <c r="D14" s="8">
        <v>4</v>
      </c>
      <c r="E14" s="8">
        <v>3</v>
      </c>
      <c r="F14" s="8">
        <v>3</v>
      </c>
      <c r="G14" s="8">
        <v>2</v>
      </c>
      <c r="H14" s="8">
        <v>5</v>
      </c>
      <c r="I14" s="8">
        <v>4</v>
      </c>
      <c r="J14" s="8">
        <v>4</v>
      </c>
      <c r="K14" s="8">
        <v>6</v>
      </c>
      <c r="L14" s="8">
        <v>6</v>
      </c>
      <c r="M14" s="8">
        <v>5</v>
      </c>
      <c r="N14" s="8">
        <v>7</v>
      </c>
      <c r="O14" s="7">
        <f t="shared" si="0"/>
        <v>4.166666666666667</v>
      </c>
    </row>
    <row r="15" spans="2:15" ht="12.75">
      <c r="B15" t="s">
        <v>24</v>
      </c>
      <c r="C15" s="8">
        <v>43</v>
      </c>
      <c r="D15" s="8">
        <v>39</v>
      </c>
      <c r="E15" s="8">
        <v>27</v>
      </c>
      <c r="F15" s="8">
        <v>23</v>
      </c>
      <c r="G15" s="8">
        <v>22</v>
      </c>
      <c r="H15" s="8">
        <v>20</v>
      </c>
      <c r="I15" s="8">
        <v>23</v>
      </c>
      <c r="J15" s="8">
        <v>26</v>
      </c>
      <c r="K15" s="8">
        <v>25</v>
      </c>
      <c r="L15" s="8">
        <v>21</v>
      </c>
      <c r="M15" s="8">
        <v>18</v>
      </c>
      <c r="N15" s="8">
        <v>19</v>
      </c>
      <c r="O15" s="7">
        <f t="shared" si="0"/>
        <v>25.5</v>
      </c>
    </row>
    <row r="16" spans="2:15" ht="12.75">
      <c r="B16" t="s">
        <v>25</v>
      </c>
      <c r="C16" s="8">
        <v>0</v>
      </c>
      <c r="D16" s="8">
        <v>1</v>
      </c>
      <c r="E16" s="8">
        <v>1</v>
      </c>
      <c r="F16" s="8">
        <v>1</v>
      </c>
      <c r="G16" s="8">
        <v>0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0</v>
      </c>
      <c r="N16" s="8">
        <v>1</v>
      </c>
      <c r="O16" s="7">
        <f t="shared" si="0"/>
        <v>0.75</v>
      </c>
    </row>
    <row r="17" spans="2:15" ht="12.75">
      <c r="B17" t="s">
        <v>26</v>
      </c>
      <c r="C17" s="8">
        <v>7</v>
      </c>
      <c r="D17" s="8">
        <v>7</v>
      </c>
      <c r="E17" s="8">
        <v>7</v>
      </c>
      <c r="F17" s="8">
        <v>5</v>
      </c>
      <c r="G17" s="8">
        <v>5</v>
      </c>
      <c r="H17" s="8">
        <v>5</v>
      </c>
      <c r="I17" s="8">
        <v>4</v>
      </c>
      <c r="J17" s="8">
        <v>3</v>
      </c>
      <c r="K17" s="8">
        <v>3</v>
      </c>
      <c r="L17" s="8">
        <v>3</v>
      </c>
      <c r="M17" s="8">
        <v>3</v>
      </c>
      <c r="N17" s="8">
        <v>3</v>
      </c>
      <c r="O17" s="7">
        <f t="shared" si="0"/>
        <v>4.583333333333333</v>
      </c>
    </row>
    <row r="18" spans="2:15" ht="12.75">
      <c r="B18" t="s">
        <v>27</v>
      </c>
      <c r="C18" s="8">
        <v>654</v>
      </c>
      <c r="D18" s="8">
        <v>532</v>
      </c>
      <c r="E18" s="8">
        <v>477</v>
      </c>
      <c r="F18" s="8">
        <v>437</v>
      </c>
      <c r="G18" s="8">
        <v>407</v>
      </c>
      <c r="H18" s="8">
        <v>417</v>
      </c>
      <c r="I18" s="8">
        <v>449</v>
      </c>
      <c r="J18" s="8">
        <v>481</v>
      </c>
      <c r="K18" s="8">
        <v>509</v>
      </c>
      <c r="L18" s="8">
        <v>543</v>
      </c>
      <c r="M18" s="8">
        <v>580</v>
      </c>
      <c r="N18" s="8">
        <v>634</v>
      </c>
      <c r="O18" s="7">
        <f t="shared" si="0"/>
        <v>510</v>
      </c>
    </row>
    <row r="19" spans="2:15" ht="12.75">
      <c r="B19" t="s">
        <v>28</v>
      </c>
      <c r="C19" s="8">
        <v>67</v>
      </c>
      <c r="D19" s="8">
        <v>69</v>
      </c>
      <c r="E19" s="8">
        <v>71</v>
      </c>
      <c r="F19" s="8">
        <v>69</v>
      </c>
      <c r="G19" s="8">
        <v>60</v>
      </c>
      <c r="H19" s="8">
        <v>53</v>
      </c>
      <c r="I19" s="8">
        <v>50</v>
      </c>
      <c r="J19" s="8">
        <v>53</v>
      </c>
      <c r="K19" s="8">
        <v>51</v>
      </c>
      <c r="L19" s="8">
        <v>48</v>
      </c>
      <c r="M19" s="8">
        <v>51</v>
      </c>
      <c r="N19" s="8">
        <v>52</v>
      </c>
      <c r="O19" s="7">
        <f t="shared" si="0"/>
        <v>57.833333333333336</v>
      </c>
    </row>
    <row r="20" spans="2:15" ht="12.75">
      <c r="B20" t="s">
        <v>29</v>
      </c>
      <c r="C20" s="8">
        <v>2</v>
      </c>
      <c r="D20" s="8">
        <v>2</v>
      </c>
      <c r="E20" s="8">
        <v>2</v>
      </c>
      <c r="F20" s="8">
        <v>0</v>
      </c>
      <c r="G20" s="8">
        <v>0</v>
      </c>
      <c r="H20" s="8">
        <v>0</v>
      </c>
      <c r="I20" s="8">
        <v>2</v>
      </c>
      <c r="J20" s="8">
        <v>2</v>
      </c>
      <c r="K20" s="8">
        <v>2</v>
      </c>
      <c r="L20" s="8">
        <v>2</v>
      </c>
      <c r="M20" s="8">
        <v>2</v>
      </c>
      <c r="N20" s="8">
        <v>2</v>
      </c>
      <c r="O20" s="7">
        <f t="shared" si="0"/>
        <v>1.5</v>
      </c>
    </row>
    <row r="21" spans="2:15" s="1" customFormat="1" ht="12.75">
      <c r="B21" s="1" t="s">
        <v>30</v>
      </c>
      <c r="C21" s="9">
        <v>1088</v>
      </c>
      <c r="D21" s="9">
        <v>980</v>
      </c>
      <c r="E21" s="9">
        <v>783</v>
      </c>
      <c r="F21" s="9">
        <v>681</v>
      </c>
      <c r="G21" s="9">
        <v>637</v>
      </c>
      <c r="H21" s="9">
        <v>658</v>
      </c>
      <c r="I21" s="9">
        <v>730</v>
      </c>
      <c r="J21" s="9">
        <v>797</v>
      </c>
      <c r="K21" s="9">
        <v>839</v>
      </c>
      <c r="L21" s="9">
        <v>883</v>
      </c>
      <c r="M21" s="9">
        <v>933</v>
      </c>
      <c r="N21" s="9">
        <v>1027</v>
      </c>
      <c r="O21" s="7">
        <f t="shared" si="0"/>
        <v>836.3333333333334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13</v>
      </c>
      <c r="D23" s="8">
        <v>9</v>
      </c>
      <c r="E23" s="8">
        <v>8</v>
      </c>
      <c r="F23" s="8">
        <v>6</v>
      </c>
      <c r="G23" s="8">
        <v>6</v>
      </c>
      <c r="H23" s="8">
        <v>3</v>
      </c>
      <c r="I23" s="8">
        <v>3</v>
      </c>
      <c r="J23" s="8">
        <v>6</v>
      </c>
      <c r="K23" s="8">
        <v>4</v>
      </c>
      <c r="L23" s="8">
        <v>3</v>
      </c>
      <c r="M23" s="8">
        <v>4</v>
      </c>
      <c r="N23" s="8">
        <v>9</v>
      </c>
      <c r="O23" s="7">
        <f aca="true" t="shared" si="1" ref="O23:O38">AVERAGE(C23:N23)</f>
        <v>6.166666666666667</v>
      </c>
    </row>
    <row r="24" spans="2:15" ht="12.75">
      <c r="B24" t="s">
        <v>33</v>
      </c>
      <c r="C24" s="8">
        <v>2</v>
      </c>
      <c r="D24" s="8">
        <v>2</v>
      </c>
      <c r="E24" s="8">
        <v>2</v>
      </c>
      <c r="F24" s="8">
        <v>1</v>
      </c>
      <c r="G24" s="8">
        <v>2</v>
      </c>
      <c r="H24" s="8">
        <v>1</v>
      </c>
      <c r="I24" s="8">
        <v>2</v>
      </c>
      <c r="J24" s="8">
        <v>1</v>
      </c>
      <c r="K24" s="8">
        <v>1</v>
      </c>
      <c r="L24" s="8">
        <v>1</v>
      </c>
      <c r="M24" s="8">
        <v>2</v>
      </c>
      <c r="N24" s="8">
        <v>0</v>
      </c>
      <c r="O24" s="7">
        <f t="shared" si="1"/>
        <v>1.4166666666666667</v>
      </c>
    </row>
    <row r="25" spans="2:15" ht="12.75">
      <c r="B25" t="s">
        <v>34</v>
      </c>
      <c r="C25" s="8">
        <v>27</v>
      </c>
      <c r="D25" s="8">
        <v>25</v>
      </c>
      <c r="E25" s="8">
        <v>26</v>
      </c>
      <c r="F25" s="8">
        <v>26</v>
      </c>
      <c r="G25" s="8">
        <v>31</v>
      </c>
      <c r="H25" s="8">
        <v>29</v>
      </c>
      <c r="I25" s="8">
        <v>28</v>
      </c>
      <c r="J25" s="8">
        <v>26</v>
      </c>
      <c r="K25" s="8">
        <v>29</v>
      </c>
      <c r="L25" s="8">
        <v>28</v>
      </c>
      <c r="M25" s="8">
        <v>28</v>
      </c>
      <c r="N25" s="8">
        <v>25</v>
      </c>
      <c r="O25" s="7">
        <f t="shared" si="1"/>
        <v>27.333333333333332</v>
      </c>
    </row>
    <row r="26" spans="2:15" ht="12.75">
      <c r="B26" t="s">
        <v>35</v>
      </c>
      <c r="C26" s="8">
        <v>97</v>
      </c>
      <c r="D26" s="8">
        <v>99</v>
      </c>
      <c r="E26" s="8">
        <v>103</v>
      </c>
      <c r="F26" s="8">
        <v>102</v>
      </c>
      <c r="G26" s="8">
        <v>102</v>
      </c>
      <c r="H26" s="8">
        <v>108</v>
      </c>
      <c r="I26" s="8">
        <v>113</v>
      </c>
      <c r="J26" s="8">
        <v>115</v>
      </c>
      <c r="K26" s="8">
        <v>115</v>
      </c>
      <c r="L26" s="8">
        <v>112</v>
      </c>
      <c r="M26" s="8">
        <v>117</v>
      </c>
      <c r="N26" s="8">
        <v>116</v>
      </c>
      <c r="O26" s="7">
        <f t="shared" si="1"/>
        <v>108.25</v>
      </c>
    </row>
    <row r="27" spans="2:15" ht="12.75">
      <c r="B27" t="s">
        <v>36</v>
      </c>
      <c r="C27" s="8">
        <v>20</v>
      </c>
      <c r="D27" s="8">
        <v>18</v>
      </c>
      <c r="E27" s="8">
        <v>19</v>
      </c>
      <c r="F27" s="8">
        <v>17</v>
      </c>
      <c r="G27" s="8">
        <v>19</v>
      </c>
      <c r="H27" s="8">
        <v>16</v>
      </c>
      <c r="I27" s="8">
        <v>17</v>
      </c>
      <c r="J27" s="8">
        <v>19</v>
      </c>
      <c r="K27" s="8">
        <v>19</v>
      </c>
      <c r="L27" s="8">
        <v>17</v>
      </c>
      <c r="M27" s="8">
        <v>14</v>
      </c>
      <c r="N27" s="8">
        <v>16</v>
      </c>
      <c r="O27" s="7">
        <f t="shared" si="1"/>
        <v>17.583333333333332</v>
      </c>
    </row>
    <row r="28" spans="2:15" ht="12.75">
      <c r="B28" t="s">
        <v>37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1</v>
      </c>
      <c r="I28" s="8">
        <v>1</v>
      </c>
      <c r="J28" s="8">
        <v>0</v>
      </c>
      <c r="K28" s="8">
        <v>0</v>
      </c>
      <c r="L28" s="8">
        <v>1</v>
      </c>
      <c r="M28" s="8">
        <v>1</v>
      </c>
      <c r="N28" s="8">
        <v>1</v>
      </c>
      <c r="O28" s="7">
        <f t="shared" si="1"/>
        <v>0.5</v>
      </c>
    </row>
    <row r="29" spans="2:15" ht="12.75">
      <c r="B29" t="s">
        <v>38</v>
      </c>
      <c r="C29" s="8">
        <v>5</v>
      </c>
      <c r="D29" s="8">
        <v>5</v>
      </c>
      <c r="E29" s="8">
        <v>3</v>
      </c>
      <c r="F29" s="8">
        <v>4</v>
      </c>
      <c r="G29" s="8">
        <v>6</v>
      </c>
      <c r="H29" s="8">
        <v>5</v>
      </c>
      <c r="I29" s="8">
        <v>3</v>
      </c>
      <c r="J29" s="8">
        <v>4</v>
      </c>
      <c r="K29" s="8">
        <v>3</v>
      </c>
      <c r="L29" s="8">
        <v>5</v>
      </c>
      <c r="M29" s="8">
        <v>4</v>
      </c>
      <c r="N29" s="8">
        <v>4</v>
      </c>
      <c r="O29" s="7">
        <f t="shared" si="1"/>
        <v>4.25</v>
      </c>
    </row>
    <row r="30" spans="2:15" ht="12.75">
      <c r="B30" t="s">
        <v>39</v>
      </c>
      <c r="C30" s="8">
        <v>2</v>
      </c>
      <c r="D30" s="8">
        <v>1</v>
      </c>
      <c r="E30" s="8">
        <v>2</v>
      </c>
      <c r="F30" s="8">
        <v>3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0</v>
      </c>
      <c r="M30" s="8">
        <v>1</v>
      </c>
      <c r="N30" s="8">
        <v>1</v>
      </c>
      <c r="O30" s="7">
        <f t="shared" si="1"/>
        <v>1.25</v>
      </c>
    </row>
    <row r="31" spans="2:15" ht="12.75">
      <c r="B31" t="s">
        <v>40</v>
      </c>
      <c r="C31" s="8"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7">
        <f t="shared" si="1"/>
        <v>0.08333333333333333</v>
      </c>
    </row>
    <row r="32" spans="2:15" ht="12.75">
      <c r="B32" t="s">
        <v>41</v>
      </c>
      <c r="C32" s="8">
        <v>2</v>
      </c>
      <c r="D32" s="8">
        <v>2</v>
      </c>
      <c r="E32" s="8">
        <v>2</v>
      </c>
      <c r="F32" s="8">
        <v>2</v>
      </c>
      <c r="G32" s="8">
        <v>2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3</v>
      </c>
      <c r="N32" s="8">
        <v>3</v>
      </c>
      <c r="O32" s="7">
        <f t="shared" si="1"/>
        <v>1.75</v>
      </c>
    </row>
    <row r="33" spans="2:15" ht="12.75">
      <c r="B33" t="s">
        <v>42</v>
      </c>
      <c r="C33" s="8">
        <v>3</v>
      </c>
      <c r="D33" s="8">
        <v>3</v>
      </c>
      <c r="E33" s="8">
        <v>3</v>
      </c>
      <c r="F33" s="8">
        <v>2</v>
      </c>
      <c r="G33" s="8">
        <v>2</v>
      </c>
      <c r="H33" s="8">
        <v>2</v>
      </c>
      <c r="I33" s="8">
        <v>3</v>
      </c>
      <c r="J33" s="8">
        <v>3</v>
      </c>
      <c r="K33" s="8">
        <v>2</v>
      </c>
      <c r="L33" s="8">
        <v>1</v>
      </c>
      <c r="M33" s="8">
        <v>0</v>
      </c>
      <c r="N33" s="8">
        <v>1</v>
      </c>
      <c r="O33" s="7">
        <f t="shared" si="1"/>
        <v>2.0833333333333335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8">
        <v>18</v>
      </c>
      <c r="D35" s="8">
        <v>16</v>
      </c>
      <c r="E35" s="8">
        <v>14</v>
      </c>
      <c r="F35" s="8">
        <v>13</v>
      </c>
      <c r="G35" s="8">
        <v>15</v>
      </c>
      <c r="H35" s="8">
        <v>12</v>
      </c>
      <c r="I35" s="8">
        <v>11</v>
      </c>
      <c r="J35" s="8">
        <v>13</v>
      </c>
      <c r="K35" s="8">
        <v>11</v>
      </c>
      <c r="L35" s="8">
        <v>11</v>
      </c>
      <c r="M35" s="8">
        <v>10</v>
      </c>
      <c r="N35" s="8">
        <v>12</v>
      </c>
      <c r="O35" s="7">
        <f t="shared" si="1"/>
        <v>13</v>
      </c>
    </row>
    <row r="36" spans="2:15" ht="12.75">
      <c r="B36" t="s">
        <v>45</v>
      </c>
      <c r="C36" s="8">
        <v>2</v>
      </c>
      <c r="D36" s="8">
        <v>1</v>
      </c>
      <c r="E36" s="8">
        <v>1</v>
      </c>
      <c r="F36" s="8">
        <v>3</v>
      </c>
      <c r="G36" s="8">
        <v>3</v>
      </c>
      <c r="H36" s="8">
        <v>3</v>
      </c>
      <c r="I36" s="8">
        <v>3</v>
      </c>
      <c r="J36" s="8">
        <v>5</v>
      </c>
      <c r="K36" s="8">
        <v>4</v>
      </c>
      <c r="L36" s="8">
        <v>2</v>
      </c>
      <c r="M36" s="8">
        <v>4</v>
      </c>
      <c r="N36" s="8">
        <v>4</v>
      </c>
      <c r="O36" s="7">
        <f t="shared" si="1"/>
        <v>2.9166666666666665</v>
      </c>
    </row>
    <row r="37" spans="2:15" ht="12.75">
      <c r="B37" t="s">
        <v>29</v>
      </c>
      <c r="C37" s="8">
        <v>1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7">
        <f t="shared" si="1"/>
        <v>0.16666666666666666</v>
      </c>
    </row>
    <row r="38" spans="2:15" s="1" customFormat="1" ht="12.75">
      <c r="B38" s="1" t="s">
        <v>30</v>
      </c>
      <c r="C38" s="9">
        <v>193</v>
      </c>
      <c r="D38" s="9">
        <v>182</v>
      </c>
      <c r="E38" s="9">
        <v>183</v>
      </c>
      <c r="F38" s="9">
        <v>179</v>
      </c>
      <c r="G38" s="9">
        <v>190</v>
      </c>
      <c r="H38" s="9">
        <v>182</v>
      </c>
      <c r="I38" s="9">
        <v>186</v>
      </c>
      <c r="J38" s="9">
        <v>194</v>
      </c>
      <c r="K38" s="9">
        <v>190</v>
      </c>
      <c r="L38" s="9">
        <v>182</v>
      </c>
      <c r="M38" s="9">
        <v>188</v>
      </c>
      <c r="N38" s="9">
        <v>192</v>
      </c>
      <c r="O38" s="7">
        <f t="shared" si="1"/>
        <v>186.75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51</v>
      </c>
      <c r="D40" s="8">
        <v>52</v>
      </c>
      <c r="E40" s="8">
        <v>54</v>
      </c>
      <c r="F40" s="8">
        <v>55</v>
      </c>
      <c r="G40" s="8">
        <v>55</v>
      </c>
      <c r="H40" s="8">
        <v>53</v>
      </c>
      <c r="I40" s="8">
        <v>55</v>
      </c>
      <c r="J40" s="8">
        <v>56</v>
      </c>
      <c r="K40" s="8">
        <v>53</v>
      </c>
      <c r="L40" s="8">
        <v>53</v>
      </c>
      <c r="M40" s="8">
        <v>53</v>
      </c>
      <c r="N40" s="8">
        <v>52</v>
      </c>
      <c r="O40" s="7">
        <f aca="true" t="shared" si="2" ref="O40:O50">AVERAGE(C40:N40)</f>
        <v>53.5</v>
      </c>
    </row>
    <row r="41" spans="2:15" ht="12.75">
      <c r="B41" t="s">
        <v>48</v>
      </c>
      <c r="C41" s="8">
        <v>10</v>
      </c>
      <c r="D41" s="8">
        <v>8</v>
      </c>
      <c r="E41" s="8">
        <v>8</v>
      </c>
      <c r="F41" s="8">
        <v>9</v>
      </c>
      <c r="G41" s="8">
        <v>9</v>
      </c>
      <c r="H41" s="8">
        <v>9</v>
      </c>
      <c r="I41" s="8">
        <v>5</v>
      </c>
      <c r="J41" s="8">
        <v>4</v>
      </c>
      <c r="K41" s="8">
        <v>4</v>
      </c>
      <c r="L41" s="8">
        <v>2</v>
      </c>
      <c r="M41" s="8">
        <v>3</v>
      </c>
      <c r="N41" s="8">
        <v>4</v>
      </c>
      <c r="O41" s="7">
        <f t="shared" si="2"/>
        <v>6.25</v>
      </c>
    </row>
    <row r="42" spans="2:15" ht="12.75">
      <c r="B42" t="s">
        <v>49</v>
      </c>
      <c r="C42" s="8">
        <v>3</v>
      </c>
      <c r="D42" s="8">
        <v>2</v>
      </c>
      <c r="E42" s="8">
        <v>1</v>
      </c>
      <c r="F42" s="8">
        <v>2</v>
      </c>
      <c r="G42" s="8">
        <v>1</v>
      </c>
      <c r="H42" s="8">
        <v>2</v>
      </c>
      <c r="I42" s="8">
        <v>1</v>
      </c>
      <c r="J42" s="8">
        <v>1</v>
      </c>
      <c r="K42" s="8">
        <v>0</v>
      </c>
      <c r="L42" s="8">
        <v>2</v>
      </c>
      <c r="M42" s="8">
        <v>3</v>
      </c>
      <c r="N42" s="8">
        <v>0</v>
      </c>
      <c r="O42" s="7">
        <f t="shared" si="2"/>
        <v>1.5</v>
      </c>
    </row>
    <row r="43" spans="2:15" ht="12.75">
      <c r="B43" t="s">
        <v>50</v>
      </c>
      <c r="C43" s="8">
        <v>2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7">
        <f t="shared" si="2"/>
        <v>0.5833333333333334</v>
      </c>
    </row>
    <row r="44" spans="2:15" ht="12.75">
      <c r="B44" t="s">
        <v>51</v>
      </c>
      <c r="C44" s="8">
        <v>11</v>
      </c>
      <c r="D44" s="8">
        <v>11</v>
      </c>
      <c r="E44" s="8">
        <v>11</v>
      </c>
      <c r="F44" s="8">
        <v>11</v>
      </c>
      <c r="G44" s="8">
        <v>11</v>
      </c>
      <c r="H44" s="8">
        <v>11</v>
      </c>
      <c r="I44" s="8">
        <v>10</v>
      </c>
      <c r="J44" s="8">
        <v>10</v>
      </c>
      <c r="K44" s="8">
        <v>10</v>
      </c>
      <c r="L44" s="8">
        <v>10</v>
      </c>
      <c r="M44" s="8">
        <v>10</v>
      </c>
      <c r="N44" s="8">
        <v>11</v>
      </c>
      <c r="O44" s="7">
        <f t="shared" si="2"/>
        <v>10.583333333333334</v>
      </c>
    </row>
    <row r="45" spans="2:15" ht="12.75">
      <c r="B45" t="s">
        <v>52</v>
      </c>
      <c r="C45" s="8">
        <v>1</v>
      </c>
      <c r="D45" s="8">
        <v>1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7">
        <f t="shared" si="2"/>
        <v>1</v>
      </c>
    </row>
    <row r="46" spans="2:15" ht="12.75">
      <c r="B46" t="s">
        <v>53</v>
      </c>
      <c r="C46" s="8">
        <v>9</v>
      </c>
      <c r="D46" s="8">
        <v>6</v>
      </c>
      <c r="E46" s="8">
        <v>8</v>
      </c>
      <c r="F46" s="8">
        <v>6</v>
      </c>
      <c r="G46" s="8">
        <v>6</v>
      </c>
      <c r="H46" s="8">
        <v>5</v>
      </c>
      <c r="I46" s="8">
        <v>5</v>
      </c>
      <c r="J46" s="8">
        <v>6</v>
      </c>
      <c r="K46" s="8">
        <v>5</v>
      </c>
      <c r="L46" s="8">
        <v>4</v>
      </c>
      <c r="M46" s="8">
        <v>5</v>
      </c>
      <c r="N46" s="8">
        <v>4</v>
      </c>
      <c r="O46" s="7">
        <f t="shared" si="2"/>
        <v>5.75</v>
      </c>
    </row>
    <row r="47" spans="2:15" ht="12.75">
      <c r="B47" t="s">
        <v>54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2"/>
        <v>0.4166666666666667</v>
      </c>
    </row>
    <row r="48" spans="2:15" ht="12.75">
      <c r="B48" t="s">
        <v>55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1</v>
      </c>
      <c r="J48" s="8">
        <v>0</v>
      </c>
      <c r="K48" s="8">
        <v>0</v>
      </c>
      <c r="L48" s="8">
        <v>2</v>
      </c>
      <c r="M48" s="8">
        <v>2</v>
      </c>
      <c r="N48" s="8">
        <v>2</v>
      </c>
      <c r="O48" s="7">
        <f t="shared" si="2"/>
        <v>0.6666666666666666</v>
      </c>
    </row>
    <row r="49" spans="2:15" ht="12.75">
      <c r="B49" t="s">
        <v>29</v>
      </c>
      <c r="C49" s="8">
        <v>5</v>
      </c>
      <c r="D49" s="8">
        <v>6</v>
      </c>
      <c r="E49" s="8">
        <v>6</v>
      </c>
      <c r="F49" s="8">
        <v>4</v>
      </c>
      <c r="G49" s="8">
        <v>6</v>
      </c>
      <c r="H49" s="8">
        <v>5</v>
      </c>
      <c r="I49" s="8">
        <v>4</v>
      </c>
      <c r="J49" s="8">
        <v>3</v>
      </c>
      <c r="K49" s="8">
        <v>4</v>
      </c>
      <c r="L49" s="8">
        <v>3</v>
      </c>
      <c r="M49" s="8">
        <v>2</v>
      </c>
      <c r="N49" s="8">
        <v>4</v>
      </c>
      <c r="O49" s="7">
        <f t="shared" si="2"/>
        <v>4.333333333333333</v>
      </c>
    </row>
    <row r="50" spans="2:15" s="1" customFormat="1" ht="12.75">
      <c r="B50" s="1" t="s">
        <v>30</v>
      </c>
      <c r="C50" s="9">
        <v>94</v>
      </c>
      <c r="D50" s="9">
        <v>88</v>
      </c>
      <c r="E50" s="9">
        <v>91</v>
      </c>
      <c r="F50" s="9">
        <v>90</v>
      </c>
      <c r="G50" s="9">
        <v>91</v>
      </c>
      <c r="H50" s="9">
        <v>87</v>
      </c>
      <c r="I50" s="9">
        <v>82</v>
      </c>
      <c r="J50" s="9">
        <v>81</v>
      </c>
      <c r="K50" s="9">
        <v>77</v>
      </c>
      <c r="L50" s="9">
        <v>77</v>
      </c>
      <c r="M50" s="9">
        <v>79</v>
      </c>
      <c r="N50" s="9">
        <v>78</v>
      </c>
      <c r="O50" s="7">
        <f t="shared" si="2"/>
        <v>84.58333333333333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48</v>
      </c>
      <c r="D52" s="8">
        <v>48</v>
      </c>
      <c r="E52" s="8">
        <v>48</v>
      </c>
      <c r="F52" s="8">
        <v>48</v>
      </c>
      <c r="G52" s="8">
        <v>48</v>
      </c>
      <c r="H52" s="8">
        <v>48</v>
      </c>
      <c r="I52" s="8">
        <v>48</v>
      </c>
      <c r="J52" s="8">
        <v>49</v>
      </c>
      <c r="K52" s="8">
        <v>49</v>
      </c>
      <c r="L52" s="8">
        <v>50</v>
      </c>
      <c r="M52" s="8">
        <v>47</v>
      </c>
      <c r="N52" s="8">
        <v>48</v>
      </c>
      <c r="O52" s="7">
        <f>AVERAGE(C52:N52)</f>
        <v>48.25</v>
      </c>
    </row>
    <row r="53" spans="2:15" ht="12.75">
      <c r="B53" t="s">
        <v>58</v>
      </c>
      <c r="C53" s="8">
        <v>2</v>
      </c>
      <c r="D53" s="8">
        <v>2</v>
      </c>
      <c r="E53" s="8">
        <v>2</v>
      </c>
      <c r="F53" s="8">
        <v>2</v>
      </c>
      <c r="G53" s="8">
        <v>2</v>
      </c>
      <c r="H53" s="8">
        <v>2</v>
      </c>
      <c r="I53" s="8">
        <v>2</v>
      </c>
      <c r="J53" s="8">
        <v>2</v>
      </c>
      <c r="K53" s="8">
        <v>4</v>
      </c>
      <c r="L53" s="8">
        <v>4</v>
      </c>
      <c r="M53" s="8">
        <v>4</v>
      </c>
      <c r="N53" s="8">
        <v>2</v>
      </c>
      <c r="O53" s="7">
        <f>AVERAGE(C53:N53)</f>
        <v>2.5</v>
      </c>
    </row>
    <row r="54" spans="2:15" ht="12.75">
      <c r="B54" t="s">
        <v>59</v>
      </c>
      <c r="C54" s="8">
        <v>42</v>
      </c>
      <c r="D54" s="8">
        <v>35</v>
      </c>
      <c r="E54" s="8">
        <v>31</v>
      </c>
      <c r="F54" s="8">
        <v>30</v>
      </c>
      <c r="G54" s="8">
        <v>28</v>
      </c>
      <c r="H54" s="8">
        <v>26</v>
      </c>
      <c r="I54" s="8">
        <v>27</v>
      </c>
      <c r="J54" s="8">
        <v>27</v>
      </c>
      <c r="K54" s="8">
        <v>26</v>
      </c>
      <c r="L54" s="8">
        <v>23</v>
      </c>
      <c r="M54" s="8">
        <v>22</v>
      </c>
      <c r="N54" s="8">
        <v>24</v>
      </c>
      <c r="O54" s="7">
        <f>AVERAGE(C54:N54)</f>
        <v>28.416666666666668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aca="true" t="shared" si="3" ref="O55:O63">AVERAGE(C55:N55)</f>
        <v>0</v>
      </c>
    </row>
    <row r="56" spans="2:15" ht="12.75">
      <c r="B56" t="s">
        <v>61</v>
      </c>
      <c r="C56" s="8">
        <v>49</v>
      </c>
      <c r="D56" s="8">
        <v>49</v>
      </c>
      <c r="E56" s="8">
        <v>48</v>
      </c>
      <c r="F56" s="8">
        <v>43</v>
      </c>
      <c r="G56" s="8">
        <v>43</v>
      </c>
      <c r="H56" s="8">
        <v>41</v>
      </c>
      <c r="I56" s="8">
        <v>39</v>
      </c>
      <c r="J56" s="8">
        <v>38</v>
      </c>
      <c r="K56" s="8">
        <v>40</v>
      </c>
      <c r="L56" s="8">
        <v>42</v>
      </c>
      <c r="M56" s="8">
        <v>41</v>
      </c>
      <c r="N56" s="8">
        <v>41</v>
      </c>
      <c r="O56" s="7">
        <f t="shared" si="3"/>
        <v>42.833333333333336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</v>
      </c>
    </row>
    <row r="58" spans="2:15" ht="12.75">
      <c r="B58" t="s">
        <v>63</v>
      </c>
      <c r="C58" s="8">
        <v>40</v>
      </c>
      <c r="D58" s="8">
        <v>43</v>
      </c>
      <c r="E58" s="8">
        <v>41</v>
      </c>
      <c r="F58" s="8">
        <v>40</v>
      </c>
      <c r="G58" s="8">
        <v>43</v>
      </c>
      <c r="H58" s="8">
        <v>44</v>
      </c>
      <c r="I58" s="8">
        <v>47</v>
      </c>
      <c r="J58" s="8">
        <v>47</v>
      </c>
      <c r="K58" s="8">
        <v>48</v>
      </c>
      <c r="L58" s="8">
        <v>48</v>
      </c>
      <c r="M58" s="8">
        <v>47</v>
      </c>
      <c r="N58" s="8">
        <v>44</v>
      </c>
      <c r="O58" s="7">
        <f t="shared" si="3"/>
        <v>44.333333333333336</v>
      </c>
    </row>
    <row r="59" spans="2:15" ht="12.75">
      <c r="B59" t="s">
        <v>64</v>
      </c>
      <c r="C59" s="8">
        <v>70</v>
      </c>
      <c r="D59" s="8">
        <v>71</v>
      </c>
      <c r="E59" s="8">
        <v>70</v>
      </c>
      <c r="F59" s="8">
        <v>68</v>
      </c>
      <c r="G59" s="8">
        <v>69</v>
      </c>
      <c r="H59" s="8">
        <v>66</v>
      </c>
      <c r="I59" s="8">
        <v>65</v>
      </c>
      <c r="J59" s="8">
        <v>65</v>
      </c>
      <c r="K59" s="8">
        <v>64</v>
      </c>
      <c r="L59" s="8">
        <v>64</v>
      </c>
      <c r="M59" s="8">
        <v>61</v>
      </c>
      <c r="N59" s="8">
        <v>59</v>
      </c>
      <c r="O59" s="7">
        <f t="shared" si="3"/>
        <v>66</v>
      </c>
    </row>
    <row r="60" spans="2:15" ht="12.75">
      <c r="B60" t="s">
        <v>65</v>
      </c>
      <c r="C60" s="8">
        <v>23</v>
      </c>
      <c r="D60" s="8">
        <v>21</v>
      </c>
      <c r="E60" s="8">
        <v>24</v>
      </c>
      <c r="F60" s="8">
        <v>23</v>
      </c>
      <c r="G60" s="8">
        <v>27</v>
      </c>
      <c r="H60" s="8">
        <v>30</v>
      </c>
      <c r="I60" s="8">
        <v>29</v>
      </c>
      <c r="J60" s="8">
        <v>21</v>
      </c>
      <c r="K60" s="8">
        <v>21</v>
      </c>
      <c r="L60" s="8">
        <v>21</v>
      </c>
      <c r="M60" s="8">
        <v>21</v>
      </c>
      <c r="N60" s="8">
        <v>21</v>
      </c>
      <c r="O60" s="7">
        <f t="shared" si="3"/>
        <v>23.5</v>
      </c>
    </row>
    <row r="61" spans="2:15" ht="12.75">
      <c r="B61" t="s">
        <v>66</v>
      </c>
      <c r="C61" s="8">
        <v>9</v>
      </c>
      <c r="D61" s="8">
        <v>6</v>
      </c>
      <c r="E61" s="8">
        <v>6</v>
      </c>
      <c r="F61" s="8">
        <v>7</v>
      </c>
      <c r="G61" s="8">
        <v>7</v>
      </c>
      <c r="H61" s="8">
        <v>7</v>
      </c>
      <c r="I61" s="8">
        <v>7</v>
      </c>
      <c r="J61" s="8">
        <v>5</v>
      </c>
      <c r="K61" s="8">
        <v>9</v>
      </c>
      <c r="L61" s="8">
        <v>12</v>
      </c>
      <c r="M61" s="8">
        <v>9</v>
      </c>
      <c r="N61" s="8">
        <v>10</v>
      </c>
      <c r="O61" s="7">
        <f t="shared" si="3"/>
        <v>7.833333333333333</v>
      </c>
    </row>
    <row r="62" spans="2:15" ht="12.75">
      <c r="B62" t="s">
        <v>67</v>
      </c>
      <c r="C62" s="8">
        <v>124</v>
      </c>
      <c r="D62" s="8">
        <v>128</v>
      </c>
      <c r="E62" s="8">
        <v>127</v>
      </c>
      <c r="F62" s="8">
        <v>123</v>
      </c>
      <c r="G62" s="8">
        <v>123</v>
      </c>
      <c r="H62" s="8">
        <v>124</v>
      </c>
      <c r="I62" s="8">
        <v>125</v>
      </c>
      <c r="J62" s="8">
        <v>124</v>
      </c>
      <c r="K62" s="8">
        <v>124</v>
      </c>
      <c r="L62" s="8">
        <v>126</v>
      </c>
      <c r="M62" s="8">
        <v>127</v>
      </c>
      <c r="N62" s="8">
        <v>125</v>
      </c>
      <c r="O62" s="7">
        <f t="shared" si="3"/>
        <v>125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3"/>
        <v>0</v>
      </c>
    </row>
    <row r="64" spans="2:15" ht="12.75">
      <c r="B64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7">
        <f>AVERAGE(C64:N64)</f>
        <v>0</v>
      </c>
    </row>
    <row r="65" spans="2:15" ht="12.75">
      <c r="B65" t="s">
        <v>70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7">
        <f>AVERAGE(C65:N65)</f>
        <v>0</v>
      </c>
    </row>
    <row r="66" spans="2:15" ht="12.75">
      <c r="B66" t="s">
        <v>29</v>
      </c>
      <c r="C66" s="8">
        <v>0</v>
      </c>
      <c r="D66" s="8">
        <v>1</v>
      </c>
      <c r="E66" s="8">
        <v>0</v>
      </c>
      <c r="F66" s="8">
        <v>0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1</v>
      </c>
      <c r="N66" s="8">
        <v>2</v>
      </c>
      <c r="O66" s="7">
        <f>AVERAGE(C66:N66)</f>
        <v>0.8333333333333334</v>
      </c>
    </row>
    <row r="67" spans="2:15" s="1" customFormat="1" ht="12.75">
      <c r="B67" s="1" t="s">
        <v>30</v>
      </c>
      <c r="C67" s="9">
        <v>407</v>
      </c>
      <c r="D67" s="9">
        <v>404</v>
      </c>
      <c r="E67" s="9">
        <v>397</v>
      </c>
      <c r="F67" s="9">
        <v>384</v>
      </c>
      <c r="G67" s="9">
        <v>391</v>
      </c>
      <c r="H67" s="9">
        <v>389</v>
      </c>
      <c r="I67" s="9">
        <v>390</v>
      </c>
      <c r="J67" s="9">
        <v>379</v>
      </c>
      <c r="K67" s="9">
        <v>386</v>
      </c>
      <c r="L67" s="9">
        <v>391</v>
      </c>
      <c r="M67" s="9">
        <v>380</v>
      </c>
      <c r="N67" s="9">
        <v>376</v>
      </c>
      <c r="O67" s="7">
        <f>AVERAGE(C67:N67)</f>
        <v>389.5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7">
        <f aca="true" t="shared" si="4" ref="O69:O83">AVERAGE(C69:N69)</f>
        <v>1</v>
      </c>
    </row>
    <row r="70" spans="2:15" ht="12.75">
      <c r="B70" t="s">
        <v>73</v>
      </c>
      <c r="C70" s="8">
        <v>2</v>
      </c>
      <c r="D70" s="8">
        <v>2</v>
      </c>
      <c r="E70" s="8">
        <v>1</v>
      </c>
      <c r="F70" s="8">
        <v>1</v>
      </c>
      <c r="G70" s="8">
        <v>2</v>
      </c>
      <c r="H70" s="8">
        <v>1</v>
      </c>
      <c r="I70" s="8">
        <v>0</v>
      </c>
      <c r="J70" s="8">
        <v>0</v>
      </c>
      <c r="K70" s="8">
        <v>1</v>
      </c>
      <c r="L70" s="8">
        <v>1</v>
      </c>
      <c r="M70" s="8">
        <v>1</v>
      </c>
      <c r="N70" s="8">
        <v>1</v>
      </c>
      <c r="O70" s="7">
        <f t="shared" si="4"/>
        <v>1.0833333333333333</v>
      </c>
    </row>
    <row r="71" spans="2:15" ht="12.75">
      <c r="B71" t="s">
        <v>74</v>
      </c>
      <c r="C71" s="8">
        <v>0</v>
      </c>
      <c r="D71" s="8">
        <v>1</v>
      </c>
      <c r="E71" s="8">
        <v>0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7">
        <f t="shared" si="4"/>
        <v>0.16666666666666666</v>
      </c>
    </row>
    <row r="72" spans="2:15" ht="12.75">
      <c r="B72" t="s">
        <v>75</v>
      </c>
      <c r="C72" s="8">
        <v>7</v>
      </c>
      <c r="D72" s="8">
        <v>7</v>
      </c>
      <c r="E72" s="8">
        <v>5</v>
      </c>
      <c r="F72" s="8">
        <v>4</v>
      </c>
      <c r="G72" s="8">
        <v>3</v>
      </c>
      <c r="H72" s="8">
        <v>3</v>
      </c>
      <c r="I72" s="8">
        <v>2</v>
      </c>
      <c r="J72" s="8">
        <v>3</v>
      </c>
      <c r="K72" s="8">
        <v>1</v>
      </c>
      <c r="L72" s="8">
        <v>2</v>
      </c>
      <c r="M72" s="8">
        <v>4</v>
      </c>
      <c r="N72" s="8">
        <v>4</v>
      </c>
      <c r="O72" s="7">
        <f t="shared" si="4"/>
        <v>3.75</v>
      </c>
    </row>
    <row r="73" spans="2:15" ht="12.75">
      <c r="B73" t="s">
        <v>76</v>
      </c>
      <c r="C73" s="8">
        <v>2</v>
      </c>
      <c r="D73" s="8">
        <v>2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1</v>
      </c>
      <c r="K73" s="8">
        <v>1</v>
      </c>
      <c r="L73" s="8">
        <v>1</v>
      </c>
      <c r="M73" s="8">
        <v>1</v>
      </c>
      <c r="N73" s="8">
        <v>2</v>
      </c>
      <c r="O73" s="7">
        <f t="shared" si="4"/>
        <v>1.6666666666666667</v>
      </c>
    </row>
    <row r="74" spans="2:15" ht="12.75">
      <c r="B74" t="s">
        <v>77</v>
      </c>
      <c r="C74" s="8">
        <v>3</v>
      </c>
      <c r="D74" s="8">
        <v>4</v>
      </c>
      <c r="E74" s="8">
        <v>5</v>
      </c>
      <c r="F74" s="8">
        <v>5</v>
      </c>
      <c r="G74" s="8">
        <v>5</v>
      </c>
      <c r="H74" s="8">
        <v>5</v>
      </c>
      <c r="I74" s="8">
        <v>4</v>
      </c>
      <c r="J74" s="8">
        <v>4</v>
      </c>
      <c r="K74" s="8">
        <v>3</v>
      </c>
      <c r="L74" s="8">
        <v>3</v>
      </c>
      <c r="M74" s="8">
        <v>4</v>
      </c>
      <c r="N74" s="8">
        <v>4</v>
      </c>
      <c r="O74" s="7">
        <f t="shared" si="4"/>
        <v>4.083333333333333</v>
      </c>
    </row>
    <row r="75" spans="2:15" ht="12.75">
      <c r="B75" t="s">
        <v>78</v>
      </c>
      <c r="C75" s="8">
        <v>4</v>
      </c>
      <c r="D75" s="8">
        <v>2</v>
      </c>
      <c r="E75" s="8">
        <v>4</v>
      </c>
      <c r="F75" s="8">
        <v>3</v>
      </c>
      <c r="G75" s="8">
        <v>2</v>
      </c>
      <c r="H75" s="8">
        <v>2</v>
      </c>
      <c r="I75" s="8">
        <v>2</v>
      </c>
      <c r="J75" s="8">
        <v>3</v>
      </c>
      <c r="K75" s="8">
        <v>3</v>
      </c>
      <c r="L75" s="8">
        <v>4</v>
      </c>
      <c r="M75" s="8">
        <v>3</v>
      </c>
      <c r="N75" s="8">
        <v>2</v>
      </c>
      <c r="O75" s="7">
        <f t="shared" si="4"/>
        <v>2.8333333333333335</v>
      </c>
    </row>
    <row r="76" spans="2:15" ht="12.75">
      <c r="B76" t="s">
        <v>79</v>
      </c>
      <c r="C76" s="8">
        <v>18</v>
      </c>
      <c r="D76" s="8">
        <v>18</v>
      </c>
      <c r="E76" s="8">
        <v>19</v>
      </c>
      <c r="F76" s="8">
        <v>17</v>
      </c>
      <c r="G76" s="8">
        <v>17</v>
      </c>
      <c r="H76" s="8">
        <v>16</v>
      </c>
      <c r="I76" s="8">
        <v>20</v>
      </c>
      <c r="J76" s="8">
        <v>17</v>
      </c>
      <c r="K76" s="8">
        <v>16</v>
      </c>
      <c r="L76" s="8">
        <v>9</v>
      </c>
      <c r="M76" s="8">
        <v>15</v>
      </c>
      <c r="N76" s="8">
        <v>16</v>
      </c>
      <c r="O76" s="7">
        <f t="shared" si="4"/>
        <v>16.5</v>
      </c>
    </row>
    <row r="77" spans="2:15" ht="12.75">
      <c r="B77" t="s">
        <v>80</v>
      </c>
      <c r="C77" s="8">
        <v>10</v>
      </c>
      <c r="D77" s="8">
        <v>7</v>
      </c>
      <c r="E77" s="8">
        <v>4</v>
      </c>
      <c r="F77" s="8">
        <v>4</v>
      </c>
      <c r="G77" s="8">
        <v>4</v>
      </c>
      <c r="H77" s="8">
        <v>4</v>
      </c>
      <c r="I77" s="8">
        <v>4</v>
      </c>
      <c r="J77" s="8">
        <v>8</v>
      </c>
      <c r="K77" s="8">
        <v>8</v>
      </c>
      <c r="L77" s="8">
        <v>8</v>
      </c>
      <c r="M77" s="8">
        <v>8</v>
      </c>
      <c r="N77" s="8">
        <v>8</v>
      </c>
      <c r="O77" s="7">
        <f t="shared" si="4"/>
        <v>6.416666666666667</v>
      </c>
    </row>
    <row r="78" spans="2:15" ht="12.75">
      <c r="B78" t="s">
        <v>81</v>
      </c>
      <c r="C78" s="8">
        <v>7</v>
      </c>
      <c r="D78" s="8">
        <v>7</v>
      </c>
      <c r="E78" s="8">
        <v>6</v>
      </c>
      <c r="F78" s="8">
        <v>4</v>
      </c>
      <c r="G78" s="8">
        <v>4</v>
      </c>
      <c r="H78" s="8">
        <v>3</v>
      </c>
      <c r="I78" s="8">
        <v>3</v>
      </c>
      <c r="J78" s="8">
        <v>5</v>
      </c>
      <c r="K78" s="8">
        <v>6</v>
      </c>
      <c r="L78" s="8">
        <v>6</v>
      </c>
      <c r="M78" s="8">
        <v>6</v>
      </c>
      <c r="N78" s="8">
        <v>6</v>
      </c>
      <c r="O78" s="7">
        <f t="shared" si="4"/>
        <v>5.25</v>
      </c>
    </row>
    <row r="79" spans="2:15" ht="12.75">
      <c r="B79" t="s">
        <v>82</v>
      </c>
      <c r="C79" s="8">
        <v>29</v>
      </c>
      <c r="D79" s="8">
        <v>29</v>
      </c>
      <c r="E79" s="8">
        <v>28</v>
      </c>
      <c r="F79" s="8">
        <v>29</v>
      </c>
      <c r="G79" s="8">
        <v>29</v>
      </c>
      <c r="H79" s="8">
        <v>29</v>
      </c>
      <c r="I79" s="8">
        <v>29</v>
      </c>
      <c r="J79" s="8">
        <v>31</v>
      </c>
      <c r="K79" s="8">
        <v>29</v>
      </c>
      <c r="L79" s="8">
        <v>31</v>
      </c>
      <c r="M79" s="8">
        <v>29</v>
      </c>
      <c r="N79" s="8">
        <v>29</v>
      </c>
      <c r="O79" s="7">
        <f t="shared" si="4"/>
        <v>29.25</v>
      </c>
    </row>
    <row r="80" spans="2:15" ht="12.75">
      <c r="B80" t="s">
        <v>83</v>
      </c>
      <c r="C80" s="8">
        <v>8</v>
      </c>
      <c r="D80" s="8">
        <v>8</v>
      </c>
      <c r="E80" s="8">
        <v>10</v>
      </c>
      <c r="F80" s="8">
        <v>8</v>
      </c>
      <c r="G80" s="8">
        <v>9</v>
      </c>
      <c r="H80" s="8">
        <v>10</v>
      </c>
      <c r="I80" s="8">
        <v>10</v>
      </c>
      <c r="J80" s="8">
        <v>9</v>
      </c>
      <c r="K80" s="8">
        <v>8</v>
      </c>
      <c r="L80" s="8">
        <v>7</v>
      </c>
      <c r="M80" s="8">
        <v>10</v>
      </c>
      <c r="N80" s="8">
        <v>11</v>
      </c>
      <c r="O80" s="7">
        <f t="shared" si="4"/>
        <v>9</v>
      </c>
    </row>
    <row r="81" spans="2:15" ht="12.75">
      <c r="B81" t="s">
        <v>29</v>
      </c>
      <c r="C81" s="8">
        <v>17</v>
      </c>
      <c r="D81" s="8">
        <v>19</v>
      </c>
      <c r="E81" s="8">
        <v>11</v>
      </c>
      <c r="F81" s="8">
        <v>11</v>
      </c>
      <c r="G81" s="8">
        <v>17</v>
      </c>
      <c r="H81" s="8">
        <v>15</v>
      </c>
      <c r="I81" s="8">
        <v>17</v>
      </c>
      <c r="J81" s="8">
        <v>14</v>
      </c>
      <c r="K81" s="8">
        <v>15</v>
      </c>
      <c r="L81" s="8">
        <v>14</v>
      </c>
      <c r="M81" s="8">
        <v>15</v>
      </c>
      <c r="N81" s="8">
        <v>15</v>
      </c>
      <c r="O81" s="7">
        <f t="shared" si="4"/>
        <v>15</v>
      </c>
    </row>
    <row r="82" spans="2:15" s="1" customFormat="1" ht="12.75">
      <c r="B82" s="1" t="s">
        <v>30</v>
      </c>
      <c r="C82" s="9">
        <v>108</v>
      </c>
      <c r="D82" s="9">
        <v>107</v>
      </c>
      <c r="E82" s="9">
        <v>96</v>
      </c>
      <c r="F82" s="9">
        <v>90</v>
      </c>
      <c r="G82" s="9">
        <v>95</v>
      </c>
      <c r="H82" s="9">
        <v>91</v>
      </c>
      <c r="I82" s="9">
        <v>94</v>
      </c>
      <c r="J82" s="9">
        <v>96</v>
      </c>
      <c r="K82" s="9">
        <v>92</v>
      </c>
      <c r="L82" s="9">
        <v>87</v>
      </c>
      <c r="M82" s="9">
        <v>97</v>
      </c>
      <c r="N82" s="9">
        <v>99</v>
      </c>
      <c r="O82" s="7">
        <f t="shared" si="4"/>
        <v>96</v>
      </c>
    </row>
    <row r="83" spans="2:15" s="1" customFormat="1" ht="12.75">
      <c r="B83" s="1" t="s">
        <v>2</v>
      </c>
      <c r="C83" s="9">
        <v>1890</v>
      </c>
      <c r="D83" s="9">
        <v>1761</v>
      </c>
      <c r="E83" s="9">
        <v>1550</v>
      </c>
      <c r="F83" s="9">
        <v>1424</v>
      </c>
      <c r="G83" s="9">
        <v>1404</v>
      </c>
      <c r="H83" s="9">
        <v>1407</v>
      </c>
      <c r="I83" s="9">
        <v>1482</v>
      </c>
      <c r="J83" s="9">
        <v>1547</v>
      </c>
      <c r="K83" s="9">
        <v>1584</v>
      </c>
      <c r="L83" s="9">
        <v>1620</v>
      </c>
      <c r="M83" s="9">
        <v>1677</v>
      </c>
      <c r="N83" s="9">
        <v>1772</v>
      </c>
      <c r="O83" s="7">
        <f t="shared" si="4"/>
        <v>1593.1666666666667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2:O2"/>
    <mergeCell ref="A3:O3"/>
    <mergeCell ref="A4:O4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106</v>
      </c>
      <c r="D8" s="8">
        <v>106</v>
      </c>
      <c r="E8" s="8">
        <v>112</v>
      </c>
      <c r="F8" s="8">
        <v>107</v>
      </c>
      <c r="G8" s="8">
        <v>104</v>
      </c>
      <c r="H8" s="8">
        <v>105</v>
      </c>
      <c r="I8" s="8">
        <v>106</v>
      </c>
      <c r="J8" s="8">
        <v>108</v>
      </c>
      <c r="K8" s="8">
        <v>110</v>
      </c>
      <c r="L8" s="8">
        <v>105</v>
      </c>
      <c r="M8" s="8">
        <v>101</v>
      </c>
      <c r="N8" s="8">
        <v>91</v>
      </c>
      <c r="O8" s="7">
        <f aca="true" t="shared" si="0" ref="O8:O21">AVERAGE(C8:N8)</f>
        <v>105.08333333333333</v>
      </c>
    </row>
    <row r="9" spans="2:15" ht="12.75">
      <c r="B9" t="s">
        <v>18</v>
      </c>
      <c r="C9" s="8">
        <v>4</v>
      </c>
      <c r="D9" s="8">
        <v>7</v>
      </c>
      <c r="E9" s="8">
        <v>6</v>
      </c>
      <c r="F9" s="8">
        <v>4</v>
      </c>
      <c r="G9" s="8">
        <v>5</v>
      </c>
      <c r="H9" s="8">
        <v>4</v>
      </c>
      <c r="I9" s="8">
        <v>2</v>
      </c>
      <c r="J9" s="8">
        <v>2</v>
      </c>
      <c r="K9" s="8">
        <v>6</v>
      </c>
      <c r="L9" s="8">
        <v>5</v>
      </c>
      <c r="M9" s="8">
        <v>7</v>
      </c>
      <c r="N9" s="8">
        <v>5</v>
      </c>
      <c r="O9" s="7">
        <f t="shared" si="0"/>
        <v>4.75</v>
      </c>
    </row>
    <row r="10" spans="2:15" ht="12.75">
      <c r="B10" t="s">
        <v>19</v>
      </c>
      <c r="C10" s="8">
        <v>47</v>
      </c>
      <c r="D10" s="8">
        <v>44</v>
      </c>
      <c r="E10" s="8">
        <v>44</v>
      </c>
      <c r="F10" s="8">
        <v>43</v>
      </c>
      <c r="G10" s="8">
        <v>43</v>
      </c>
      <c r="H10" s="8">
        <v>37</v>
      </c>
      <c r="I10" s="8">
        <v>37</v>
      </c>
      <c r="J10" s="8">
        <v>39</v>
      </c>
      <c r="K10" s="8">
        <v>40</v>
      </c>
      <c r="L10" s="8">
        <v>36</v>
      </c>
      <c r="M10" s="8">
        <v>36</v>
      </c>
      <c r="N10" s="8">
        <v>38</v>
      </c>
      <c r="O10" s="7">
        <f t="shared" si="0"/>
        <v>40.333333333333336</v>
      </c>
    </row>
    <row r="11" spans="2:15" ht="12.75">
      <c r="B11" t="s">
        <v>20</v>
      </c>
      <c r="C11" s="8">
        <v>368</v>
      </c>
      <c r="D11" s="8">
        <v>363</v>
      </c>
      <c r="E11" s="8">
        <v>195</v>
      </c>
      <c r="F11" s="8">
        <v>90</v>
      </c>
      <c r="G11" s="8">
        <v>80</v>
      </c>
      <c r="H11" s="8">
        <v>129</v>
      </c>
      <c r="I11" s="8">
        <v>183</v>
      </c>
      <c r="J11" s="8">
        <v>206</v>
      </c>
      <c r="K11" s="8">
        <v>183</v>
      </c>
      <c r="L11" s="8">
        <v>184</v>
      </c>
      <c r="M11" s="8">
        <v>178</v>
      </c>
      <c r="N11" s="8">
        <v>160</v>
      </c>
      <c r="O11" s="7">
        <f t="shared" si="0"/>
        <v>193.25</v>
      </c>
    </row>
    <row r="12" spans="2:15" ht="12.75">
      <c r="B12" t="s">
        <v>21</v>
      </c>
      <c r="C12" s="8">
        <v>2</v>
      </c>
      <c r="D12" s="8">
        <v>4</v>
      </c>
      <c r="E12" s="8">
        <v>4</v>
      </c>
      <c r="F12" s="8">
        <v>3</v>
      </c>
      <c r="G12" s="8">
        <v>3</v>
      </c>
      <c r="H12" s="8">
        <v>4</v>
      </c>
      <c r="I12" s="8">
        <v>3</v>
      </c>
      <c r="J12" s="8">
        <v>3</v>
      </c>
      <c r="K12" s="8">
        <v>2</v>
      </c>
      <c r="L12" s="8">
        <v>1</v>
      </c>
      <c r="M12" s="8">
        <v>2</v>
      </c>
      <c r="N12" s="8">
        <v>1</v>
      </c>
      <c r="O12" s="7">
        <f t="shared" si="0"/>
        <v>2.6666666666666665</v>
      </c>
    </row>
    <row r="13" spans="2:15" ht="12.75">
      <c r="B13" t="s">
        <v>22</v>
      </c>
      <c r="C13" s="8">
        <v>36</v>
      </c>
      <c r="D13" s="8">
        <v>33</v>
      </c>
      <c r="E13" s="8">
        <v>31</v>
      </c>
      <c r="F13" s="8">
        <v>25</v>
      </c>
      <c r="G13" s="8">
        <v>24</v>
      </c>
      <c r="H13" s="8">
        <v>26</v>
      </c>
      <c r="I13" s="8">
        <v>25</v>
      </c>
      <c r="J13" s="8">
        <v>30</v>
      </c>
      <c r="K13" s="8">
        <v>26</v>
      </c>
      <c r="L13" s="8">
        <v>20</v>
      </c>
      <c r="M13" s="8">
        <v>15</v>
      </c>
      <c r="N13" s="8">
        <v>12</v>
      </c>
      <c r="O13" s="7">
        <f t="shared" si="0"/>
        <v>25.25</v>
      </c>
    </row>
    <row r="14" spans="2:15" ht="12.75">
      <c r="B14" t="s">
        <v>23</v>
      </c>
      <c r="C14" s="8">
        <v>15</v>
      </c>
      <c r="D14" s="8">
        <v>19</v>
      </c>
      <c r="E14" s="8">
        <v>17</v>
      </c>
      <c r="F14" s="8">
        <v>15</v>
      </c>
      <c r="G14" s="8">
        <v>15</v>
      </c>
      <c r="H14" s="8">
        <v>15</v>
      </c>
      <c r="I14" s="8">
        <v>12</v>
      </c>
      <c r="J14" s="8">
        <v>14</v>
      </c>
      <c r="K14" s="8">
        <v>11</v>
      </c>
      <c r="L14" s="8">
        <v>6</v>
      </c>
      <c r="M14" s="8">
        <v>4</v>
      </c>
      <c r="N14" s="8">
        <v>2</v>
      </c>
      <c r="O14" s="7">
        <f t="shared" si="0"/>
        <v>12.083333333333334</v>
      </c>
    </row>
    <row r="15" spans="2:15" ht="12.75">
      <c r="B15" t="s">
        <v>24</v>
      </c>
      <c r="C15" s="8">
        <v>69</v>
      </c>
      <c r="D15" s="8">
        <v>63</v>
      </c>
      <c r="E15" s="8">
        <v>68</v>
      </c>
      <c r="F15" s="8">
        <v>67</v>
      </c>
      <c r="G15" s="8">
        <v>60</v>
      </c>
      <c r="H15" s="8">
        <v>51</v>
      </c>
      <c r="I15" s="8">
        <v>45</v>
      </c>
      <c r="J15" s="8">
        <v>41</v>
      </c>
      <c r="K15" s="8">
        <v>39</v>
      </c>
      <c r="L15" s="8">
        <v>38</v>
      </c>
      <c r="M15" s="8">
        <v>38</v>
      </c>
      <c r="N15" s="8">
        <v>42</v>
      </c>
      <c r="O15" s="7">
        <f t="shared" si="0"/>
        <v>51.75</v>
      </c>
    </row>
    <row r="16" spans="2:15" ht="12.75">
      <c r="B16" t="s">
        <v>25</v>
      </c>
      <c r="C16" s="8">
        <v>5</v>
      </c>
      <c r="D16" s="8">
        <v>4</v>
      </c>
      <c r="E16" s="8">
        <v>4</v>
      </c>
      <c r="F16" s="8">
        <v>3</v>
      </c>
      <c r="G16" s="8">
        <v>2</v>
      </c>
      <c r="H16" s="8">
        <v>3</v>
      </c>
      <c r="I16" s="8">
        <v>3</v>
      </c>
      <c r="J16" s="8">
        <v>2</v>
      </c>
      <c r="K16" s="8">
        <v>2</v>
      </c>
      <c r="L16" s="8">
        <v>1</v>
      </c>
      <c r="M16" s="8">
        <v>1</v>
      </c>
      <c r="N16" s="8">
        <v>2</v>
      </c>
      <c r="O16" s="7">
        <f t="shared" si="0"/>
        <v>2.6666666666666665</v>
      </c>
    </row>
    <row r="17" spans="2:15" ht="12.75">
      <c r="B17" t="s">
        <v>26</v>
      </c>
      <c r="C17" s="8">
        <v>3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8</v>
      </c>
      <c r="J17" s="8">
        <v>6</v>
      </c>
      <c r="K17" s="8">
        <v>8</v>
      </c>
      <c r="L17" s="8">
        <v>9</v>
      </c>
      <c r="M17" s="8">
        <v>8</v>
      </c>
      <c r="N17" s="8">
        <v>7</v>
      </c>
      <c r="O17" s="7">
        <f t="shared" si="0"/>
        <v>5.333333333333333</v>
      </c>
    </row>
    <row r="18" spans="2:15" ht="12.75">
      <c r="B18" t="s">
        <v>27</v>
      </c>
      <c r="C18" s="8">
        <v>1683</v>
      </c>
      <c r="D18" s="8">
        <v>1348</v>
      </c>
      <c r="E18" s="8">
        <v>1109</v>
      </c>
      <c r="F18" s="8">
        <v>976</v>
      </c>
      <c r="G18" s="8">
        <v>889</v>
      </c>
      <c r="H18" s="8">
        <v>861</v>
      </c>
      <c r="I18" s="8">
        <v>866</v>
      </c>
      <c r="J18" s="8">
        <v>883</v>
      </c>
      <c r="K18" s="8">
        <v>848</v>
      </c>
      <c r="L18" s="8">
        <v>791</v>
      </c>
      <c r="M18" s="8">
        <v>760</v>
      </c>
      <c r="N18" s="8">
        <v>714</v>
      </c>
      <c r="O18" s="7">
        <f t="shared" si="0"/>
        <v>977.3333333333334</v>
      </c>
    </row>
    <row r="19" spans="2:15" ht="12.75">
      <c r="B19" t="s">
        <v>28</v>
      </c>
      <c r="C19" s="8">
        <v>64</v>
      </c>
      <c r="D19" s="8">
        <v>72</v>
      </c>
      <c r="E19" s="8">
        <v>62</v>
      </c>
      <c r="F19" s="8">
        <v>55</v>
      </c>
      <c r="G19" s="8">
        <v>68</v>
      </c>
      <c r="H19" s="8">
        <v>66</v>
      </c>
      <c r="I19" s="8">
        <v>70</v>
      </c>
      <c r="J19" s="8">
        <v>72</v>
      </c>
      <c r="K19" s="8">
        <v>75</v>
      </c>
      <c r="L19" s="8">
        <v>71</v>
      </c>
      <c r="M19" s="8">
        <v>70</v>
      </c>
      <c r="N19" s="8">
        <v>68</v>
      </c>
      <c r="O19" s="7">
        <f t="shared" si="0"/>
        <v>67.75</v>
      </c>
    </row>
    <row r="20" spans="2:15" ht="12.75">
      <c r="B20" t="s">
        <v>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2</v>
      </c>
      <c r="J20" s="8">
        <v>2</v>
      </c>
      <c r="K20" s="8">
        <v>2</v>
      </c>
      <c r="L20" s="8">
        <v>2</v>
      </c>
      <c r="M20" s="8">
        <v>2</v>
      </c>
      <c r="N20" s="8">
        <v>2</v>
      </c>
      <c r="O20" s="7">
        <f t="shared" si="0"/>
        <v>1</v>
      </c>
    </row>
    <row r="21" spans="2:15" s="1" customFormat="1" ht="12.75">
      <c r="B21" s="1" t="s">
        <v>30</v>
      </c>
      <c r="C21" s="9">
        <v>2402</v>
      </c>
      <c r="D21" s="9">
        <v>2066</v>
      </c>
      <c r="E21" s="9">
        <v>1655</v>
      </c>
      <c r="F21" s="9">
        <v>1391</v>
      </c>
      <c r="G21" s="9">
        <v>1296</v>
      </c>
      <c r="H21" s="9">
        <v>1304</v>
      </c>
      <c r="I21" s="9">
        <v>1362</v>
      </c>
      <c r="J21" s="9">
        <v>1408</v>
      </c>
      <c r="K21" s="9">
        <v>1352</v>
      </c>
      <c r="L21" s="9">
        <v>1269</v>
      </c>
      <c r="M21" s="9">
        <v>1222</v>
      </c>
      <c r="N21" s="9">
        <v>1144</v>
      </c>
      <c r="O21" s="7">
        <f t="shared" si="0"/>
        <v>1489.25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15</v>
      </c>
      <c r="D23" s="8">
        <v>17</v>
      </c>
      <c r="E23" s="8">
        <v>19</v>
      </c>
      <c r="F23" s="8">
        <v>18</v>
      </c>
      <c r="G23" s="8">
        <v>14</v>
      </c>
      <c r="H23" s="8">
        <v>15</v>
      </c>
      <c r="I23" s="8">
        <v>16</v>
      </c>
      <c r="J23" s="8">
        <v>15</v>
      </c>
      <c r="K23" s="8">
        <v>16</v>
      </c>
      <c r="L23" s="8">
        <v>16</v>
      </c>
      <c r="M23" s="8">
        <v>14</v>
      </c>
      <c r="N23" s="8">
        <v>16</v>
      </c>
      <c r="O23" s="7">
        <f aca="true" t="shared" si="1" ref="O23:O38">AVERAGE(C23:N23)</f>
        <v>15.916666666666666</v>
      </c>
    </row>
    <row r="24" spans="2:15" ht="12.75">
      <c r="B24" t="s">
        <v>33</v>
      </c>
      <c r="C24" s="8">
        <v>1</v>
      </c>
      <c r="D24" s="8">
        <v>1</v>
      </c>
      <c r="E24" s="8">
        <v>2</v>
      </c>
      <c r="F24" s="8">
        <v>1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>
        <v>2</v>
      </c>
      <c r="M24" s="8">
        <v>2</v>
      </c>
      <c r="N24" s="8">
        <v>1</v>
      </c>
      <c r="O24" s="7">
        <f t="shared" si="1"/>
        <v>1</v>
      </c>
    </row>
    <row r="25" spans="2:15" ht="12.75">
      <c r="B25" t="s">
        <v>34</v>
      </c>
      <c r="C25" s="8">
        <v>33</v>
      </c>
      <c r="D25" s="8">
        <v>40</v>
      </c>
      <c r="E25" s="8">
        <v>29</v>
      </c>
      <c r="F25" s="8">
        <v>26</v>
      </c>
      <c r="G25" s="8">
        <v>25</v>
      </c>
      <c r="H25" s="8">
        <v>24</v>
      </c>
      <c r="I25" s="8">
        <v>23</v>
      </c>
      <c r="J25" s="8">
        <v>25</v>
      </c>
      <c r="K25" s="8">
        <v>28</v>
      </c>
      <c r="L25" s="8">
        <v>28</v>
      </c>
      <c r="M25" s="8">
        <v>28</v>
      </c>
      <c r="N25" s="8">
        <v>25</v>
      </c>
      <c r="O25" s="7">
        <f t="shared" si="1"/>
        <v>27.833333333333332</v>
      </c>
    </row>
    <row r="26" spans="2:15" ht="12.75">
      <c r="B26" t="s">
        <v>35</v>
      </c>
      <c r="C26" s="8">
        <v>108</v>
      </c>
      <c r="D26" s="8">
        <v>108</v>
      </c>
      <c r="E26" s="8">
        <v>110</v>
      </c>
      <c r="F26" s="8">
        <v>110</v>
      </c>
      <c r="G26" s="8">
        <v>109</v>
      </c>
      <c r="H26" s="8">
        <v>113</v>
      </c>
      <c r="I26" s="8">
        <v>116</v>
      </c>
      <c r="J26" s="8">
        <v>115</v>
      </c>
      <c r="K26" s="8">
        <v>114</v>
      </c>
      <c r="L26" s="8">
        <v>110</v>
      </c>
      <c r="M26" s="8">
        <v>105</v>
      </c>
      <c r="N26" s="8">
        <v>100</v>
      </c>
      <c r="O26" s="7">
        <f t="shared" si="1"/>
        <v>109.83333333333333</v>
      </c>
    </row>
    <row r="27" spans="2:15" ht="12.75">
      <c r="B27" t="s">
        <v>36</v>
      </c>
      <c r="C27" s="8">
        <v>36</v>
      </c>
      <c r="D27" s="8">
        <v>33</v>
      </c>
      <c r="E27" s="8">
        <v>33</v>
      </c>
      <c r="F27" s="8">
        <v>32</v>
      </c>
      <c r="G27" s="8">
        <v>28</v>
      </c>
      <c r="H27" s="8">
        <v>23</v>
      </c>
      <c r="I27" s="8">
        <v>22</v>
      </c>
      <c r="J27" s="8">
        <v>25</v>
      </c>
      <c r="K27" s="8">
        <v>24</v>
      </c>
      <c r="L27" s="8">
        <v>23</v>
      </c>
      <c r="M27" s="8">
        <v>24</v>
      </c>
      <c r="N27" s="8">
        <v>25</v>
      </c>
      <c r="O27" s="7">
        <f t="shared" si="1"/>
        <v>27.333333333333332</v>
      </c>
    </row>
    <row r="28" spans="2:15" ht="12.75">
      <c r="B28" t="s">
        <v>37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7">
        <f t="shared" si="1"/>
        <v>0</v>
      </c>
    </row>
    <row r="29" spans="2:15" ht="12.75">
      <c r="B29" t="s">
        <v>38</v>
      </c>
      <c r="C29" s="8">
        <v>7</v>
      </c>
      <c r="D29" s="8">
        <v>6</v>
      </c>
      <c r="E29" s="8">
        <v>8</v>
      </c>
      <c r="F29" s="8">
        <v>11</v>
      </c>
      <c r="G29" s="8">
        <v>12</v>
      </c>
      <c r="H29" s="8">
        <v>8</v>
      </c>
      <c r="I29" s="8">
        <v>6</v>
      </c>
      <c r="J29" s="8">
        <v>9</v>
      </c>
      <c r="K29" s="8">
        <v>9</v>
      </c>
      <c r="L29" s="8">
        <v>7</v>
      </c>
      <c r="M29" s="8">
        <v>7</v>
      </c>
      <c r="N29" s="8">
        <v>5</v>
      </c>
      <c r="O29" s="7">
        <f t="shared" si="1"/>
        <v>7.916666666666667</v>
      </c>
    </row>
    <row r="30" spans="2:15" ht="12.75">
      <c r="B30" t="s">
        <v>39</v>
      </c>
      <c r="C30" s="8">
        <v>1</v>
      </c>
      <c r="D30" s="8">
        <v>3</v>
      </c>
      <c r="E30" s="8">
        <v>3</v>
      </c>
      <c r="F30" s="8">
        <v>1</v>
      </c>
      <c r="G30" s="8">
        <v>1</v>
      </c>
      <c r="H30" s="8">
        <v>1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  <c r="N30" s="8">
        <v>1</v>
      </c>
      <c r="O30" s="7">
        <f t="shared" si="1"/>
        <v>1</v>
      </c>
    </row>
    <row r="31" spans="2:15" ht="12.75">
      <c r="B31" t="s">
        <v>40</v>
      </c>
      <c r="C31" s="8">
        <v>5</v>
      </c>
      <c r="D31" s="8">
        <v>5</v>
      </c>
      <c r="E31" s="8">
        <v>3</v>
      </c>
      <c r="F31" s="8">
        <v>2</v>
      </c>
      <c r="G31" s="8">
        <v>1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7">
        <f t="shared" si="1"/>
        <v>1.4166666666666667</v>
      </c>
    </row>
    <row r="32" spans="2:15" ht="12.75">
      <c r="B32" t="s">
        <v>41</v>
      </c>
      <c r="C32" s="8">
        <v>4</v>
      </c>
      <c r="D32" s="8">
        <v>5</v>
      </c>
      <c r="E32" s="8">
        <v>2</v>
      </c>
      <c r="F32" s="8">
        <v>2</v>
      </c>
      <c r="G32" s="8">
        <v>2</v>
      </c>
      <c r="H32" s="8">
        <v>3</v>
      </c>
      <c r="I32" s="8">
        <v>4</v>
      </c>
      <c r="J32" s="8">
        <v>4</v>
      </c>
      <c r="K32" s="8">
        <v>3</v>
      </c>
      <c r="L32" s="8">
        <v>4</v>
      </c>
      <c r="M32" s="8">
        <v>4</v>
      </c>
      <c r="N32" s="8">
        <v>2</v>
      </c>
      <c r="O32" s="7">
        <f t="shared" si="1"/>
        <v>3.25</v>
      </c>
    </row>
    <row r="33" spans="2:15" ht="12.75">
      <c r="B33" t="s">
        <v>42</v>
      </c>
      <c r="C33" s="8">
        <v>3</v>
      </c>
      <c r="D33" s="8">
        <v>3</v>
      </c>
      <c r="E33" s="8">
        <v>2</v>
      </c>
      <c r="F33" s="8">
        <v>3</v>
      </c>
      <c r="G33" s="8">
        <v>3</v>
      </c>
      <c r="H33" s="8">
        <v>5</v>
      </c>
      <c r="I33" s="8">
        <v>4</v>
      </c>
      <c r="J33" s="8">
        <v>4</v>
      </c>
      <c r="K33" s="8">
        <v>1</v>
      </c>
      <c r="L33" s="8">
        <v>2</v>
      </c>
      <c r="M33" s="8">
        <v>3</v>
      </c>
      <c r="N33" s="8">
        <v>4</v>
      </c>
      <c r="O33" s="7">
        <f t="shared" si="1"/>
        <v>3.0833333333333335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8">
        <v>15</v>
      </c>
      <c r="D35" s="8">
        <v>16</v>
      </c>
      <c r="E35" s="8">
        <v>19</v>
      </c>
      <c r="F35" s="8">
        <v>19</v>
      </c>
      <c r="G35" s="8">
        <v>19</v>
      </c>
      <c r="H35" s="8">
        <v>19</v>
      </c>
      <c r="I35" s="8">
        <v>18</v>
      </c>
      <c r="J35" s="8">
        <v>15</v>
      </c>
      <c r="K35" s="8">
        <v>18</v>
      </c>
      <c r="L35" s="8">
        <v>17</v>
      </c>
      <c r="M35" s="8">
        <v>17</v>
      </c>
      <c r="N35" s="8">
        <v>15</v>
      </c>
      <c r="O35" s="7">
        <f t="shared" si="1"/>
        <v>17.25</v>
      </c>
    </row>
    <row r="36" spans="2:15" ht="12.75">
      <c r="B36" t="s">
        <v>45</v>
      </c>
      <c r="C36" s="8">
        <v>3</v>
      </c>
      <c r="D36" s="8">
        <v>3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  <c r="J36" s="8">
        <v>6</v>
      </c>
      <c r="K36" s="8">
        <v>3</v>
      </c>
      <c r="L36" s="8">
        <v>3</v>
      </c>
      <c r="M36" s="8">
        <v>3</v>
      </c>
      <c r="N36" s="8">
        <v>3</v>
      </c>
      <c r="O36" s="7">
        <f t="shared" si="1"/>
        <v>3.25</v>
      </c>
    </row>
    <row r="37" spans="2:15" ht="12.75">
      <c r="B37" t="s">
        <v>29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1</v>
      </c>
      <c r="M37" s="8">
        <v>1</v>
      </c>
      <c r="N37" s="8">
        <v>1</v>
      </c>
      <c r="O37" s="7">
        <f t="shared" si="1"/>
        <v>0.4166666666666667</v>
      </c>
    </row>
    <row r="38" spans="2:15" s="1" customFormat="1" ht="12.75">
      <c r="B38" s="1" t="s">
        <v>30</v>
      </c>
      <c r="C38" s="9">
        <v>232</v>
      </c>
      <c r="D38" s="9">
        <v>240</v>
      </c>
      <c r="E38" s="9">
        <v>233</v>
      </c>
      <c r="F38" s="9">
        <v>228</v>
      </c>
      <c r="G38" s="9">
        <v>217</v>
      </c>
      <c r="H38" s="9">
        <v>215</v>
      </c>
      <c r="I38" s="9">
        <v>212</v>
      </c>
      <c r="J38" s="9">
        <v>220</v>
      </c>
      <c r="K38" s="9">
        <v>218</v>
      </c>
      <c r="L38" s="9">
        <v>213</v>
      </c>
      <c r="M38" s="9">
        <v>208</v>
      </c>
      <c r="N38" s="9">
        <v>198</v>
      </c>
      <c r="O38" s="7">
        <f t="shared" si="1"/>
        <v>219.5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47</v>
      </c>
      <c r="D40" s="8">
        <v>54</v>
      </c>
      <c r="E40" s="8">
        <v>54</v>
      </c>
      <c r="F40" s="8">
        <v>56</v>
      </c>
      <c r="G40" s="8">
        <v>48</v>
      </c>
      <c r="H40" s="8">
        <v>51</v>
      </c>
      <c r="I40" s="8">
        <v>50</v>
      </c>
      <c r="J40" s="8">
        <v>52</v>
      </c>
      <c r="K40" s="8">
        <v>51</v>
      </c>
      <c r="L40" s="8">
        <v>49</v>
      </c>
      <c r="M40" s="8">
        <v>48</v>
      </c>
      <c r="N40" s="8">
        <v>49</v>
      </c>
      <c r="O40" s="7">
        <f aca="true" t="shared" si="2" ref="O40:O50">AVERAGE(C40:N40)</f>
        <v>50.75</v>
      </c>
    </row>
    <row r="41" spans="2:15" ht="12.75">
      <c r="B41" t="s">
        <v>48</v>
      </c>
      <c r="C41" s="8">
        <v>14</v>
      </c>
      <c r="D41" s="8">
        <v>15</v>
      </c>
      <c r="E41" s="8">
        <v>15</v>
      </c>
      <c r="F41" s="8">
        <v>15</v>
      </c>
      <c r="G41" s="8">
        <v>11</v>
      </c>
      <c r="H41" s="8">
        <v>10</v>
      </c>
      <c r="I41" s="8">
        <v>8</v>
      </c>
      <c r="J41" s="8">
        <v>8</v>
      </c>
      <c r="K41" s="8">
        <v>7</v>
      </c>
      <c r="L41" s="8">
        <v>12</v>
      </c>
      <c r="M41" s="8">
        <v>9</v>
      </c>
      <c r="N41" s="8">
        <v>11</v>
      </c>
      <c r="O41" s="7">
        <f t="shared" si="2"/>
        <v>11.25</v>
      </c>
    </row>
    <row r="42" spans="2:15" ht="12.75">
      <c r="B42" t="s">
        <v>49</v>
      </c>
      <c r="C42" s="8">
        <v>9</v>
      </c>
      <c r="D42" s="8">
        <v>5</v>
      </c>
      <c r="E42" s="8">
        <v>7</v>
      </c>
      <c r="F42" s="8">
        <v>4</v>
      </c>
      <c r="G42" s="8">
        <v>4</v>
      </c>
      <c r="H42" s="8">
        <v>3</v>
      </c>
      <c r="I42" s="8">
        <v>2</v>
      </c>
      <c r="J42" s="8">
        <v>1</v>
      </c>
      <c r="K42" s="8">
        <v>1</v>
      </c>
      <c r="L42" s="8">
        <v>3</v>
      </c>
      <c r="M42" s="8">
        <v>3</v>
      </c>
      <c r="N42" s="8">
        <v>3</v>
      </c>
      <c r="O42" s="7">
        <f t="shared" si="2"/>
        <v>3.75</v>
      </c>
    </row>
    <row r="43" spans="2:15" ht="12.75">
      <c r="B43" t="s">
        <v>50</v>
      </c>
      <c r="C43" s="8">
        <v>7</v>
      </c>
      <c r="D43" s="8">
        <v>7</v>
      </c>
      <c r="E43" s="8">
        <v>3</v>
      </c>
      <c r="F43" s="8">
        <v>6</v>
      </c>
      <c r="G43" s="8">
        <v>4</v>
      </c>
      <c r="H43" s="8">
        <v>4</v>
      </c>
      <c r="I43" s="8">
        <v>3</v>
      </c>
      <c r="J43" s="8">
        <v>4</v>
      </c>
      <c r="K43" s="8">
        <v>4</v>
      </c>
      <c r="L43" s="8">
        <v>2</v>
      </c>
      <c r="M43" s="8">
        <v>2</v>
      </c>
      <c r="N43" s="8">
        <v>2</v>
      </c>
      <c r="O43" s="7">
        <f t="shared" si="2"/>
        <v>4</v>
      </c>
    </row>
    <row r="44" spans="2:15" ht="12.75">
      <c r="B44" t="s">
        <v>51</v>
      </c>
      <c r="C44" s="8">
        <v>10</v>
      </c>
      <c r="D44" s="8">
        <v>12</v>
      </c>
      <c r="E44" s="8">
        <v>11</v>
      </c>
      <c r="F44" s="8">
        <v>11</v>
      </c>
      <c r="G44" s="8">
        <v>10</v>
      </c>
      <c r="H44" s="8">
        <v>11</v>
      </c>
      <c r="I44" s="8">
        <v>11</v>
      </c>
      <c r="J44" s="8">
        <v>12</v>
      </c>
      <c r="K44" s="8">
        <v>12</v>
      </c>
      <c r="L44" s="8">
        <v>11</v>
      </c>
      <c r="M44" s="8">
        <v>11</v>
      </c>
      <c r="N44" s="8">
        <v>11</v>
      </c>
      <c r="O44" s="7">
        <f t="shared" si="2"/>
        <v>11.083333333333334</v>
      </c>
    </row>
    <row r="45" spans="2:15" ht="12.75">
      <c r="B45" t="s">
        <v>52</v>
      </c>
      <c r="C45" s="8">
        <v>6</v>
      </c>
      <c r="D45" s="8">
        <v>6</v>
      </c>
      <c r="E45" s="8">
        <v>6</v>
      </c>
      <c r="F45" s="8">
        <v>4</v>
      </c>
      <c r="G45" s="8">
        <v>3</v>
      </c>
      <c r="H45" s="8">
        <v>3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7">
        <f t="shared" si="2"/>
        <v>2.8333333333333335</v>
      </c>
    </row>
    <row r="46" spans="2:15" ht="12.75">
      <c r="B46" t="s">
        <v>53</v>
      </c>
      <c r="C46" s="8">
        <v>19</v>
      </c>
      <c r="D46" s="8">
        <v>17</v>
      </c>
      <c r="E46" s="8">
        <v>13</v>
      </c>
      <c r="F46" s="8">
        <v>9</v>
      </c>
      <c r="G46" s="8">
        <v>10</v>
      </c>
      <c r="H46" s="8">
        <v>10</v>
      </c>
      <c r="I46" s="8">
        <v>8</v>
      </c>
      <c r="J46" s="8">
        <v>9</v>
      </c>
      <c r="K46" s="8">
        <v>10</v>
      </c>
      <c r="L46" s="8">
        <v>9</v>
      </c>
      <c r="M46" s="8">
        <v>9</v>
      </c>
      <c r="N46" s="8">
        <v>8</v>
      </c>
      <c r="O46" s="7">
        <f t="shared" si="2"/>
        <v>10.916666666666666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7">
        <f t="shared" si="2"/>
        <v>0.6666666666666666</v>
      </c>
    </row>
    <row r="48" spans="2:15" ht="12.75">
      <c r="B48" t="s">
        <v>55</v>
      </c>
      <c r="C48" s="8">
        <v>2</v>
      </c>
      <c r="D48" s="8">
        <v>1</v>
      </c>
      <c r="E48" s="8">
        <v>3</v>
      </c>
      <c r="F48" s="8">
        <v>2</v>
      </c>
      <c r="G48" s="8">
        <v>0</v>
      </c>
      <c r="H48" s="8">
        <v>2</v>
      </c>
      <c r="I48" s="8">
        <v>2</v>
      </c>
      <c r="J48" s="8">
        <v>1</v>
      </c>
      <c r="K48" s="8">
        <v>1</v>
      </c>
      <c r="L48" s="8">
        <v>0</v>
      </c>
      <c r="M48" s="8">
        <v>0</v>
      </c>
      <c r="N48" s="8">
        <v>0</v>
      </c>
      <c r="O48" s="7">
        <f t="shared" si="2"/>
        <v>1.1666666666666667</v>
      </c>
    </row>
    <row r="49" spans="2:15" ht="12.75">
      <c r="B49" t="s">
        <v>29</v>
      </c>
      <c r="C49" s="8">
        <v>18</v>
      </c>
      <c r="D49" s="8">
        <v>15</v>
      </c>
      <c r="E49" s="8">
        <v>13</v>
      </c>
      <c r="F49" s="8">
        <v>12</v>
      </c>
      <c r="G49" s="8">
        <v>10</v>
      </c>
      <c r="H49" s="8">
        <v>8</v>
      </c>
      <c r="I49" s="8">
        <v>8</v>
      </c>
      <c r="J49" s="8">
        <v>7</v>
      </c>
      <c r="K49" s="8">
        <v>8</v>
      </c>
      <c r="L49" s="8">
        <v>5</v>
      </c>
      <c r="M49" s="8">
        <v>6</v>
      </c>
      <c r="N49" s="8">
        <v>5</v>
      </c>
      <c r="O49" s="7">
        <f t="shared" si="2"/>
        <v>9.583333333333334</v>
      </c>
    </row>
    <row r="50" spans="2:15" s="1" customFormat="1" ht="12.75">
      <c r="B50" s="1" t="s">
        <v>30</v>
      </c>
      <c r="C50" s="9">
        <v>132</v>
      </c>
      <c r="D50" s="9">
        <v>132</v>
      </c>
      <c r="E50" s="9">
        <v>125</v>
      </c>
      <c r="F50" s="9">
        <v>120</v>
      </c>
      <c r="G50" s="9">
        <v>100</v>
      </c>
      <c r="H50" s="9">
        <v>103</v>
      </c>
      <c r="I50" s="9">
        <v>94</v>
      </c>
      <c r="J50" s="9">
        <v>96</v>
      </c>
      <c r="K50" s="9">
        <v>96</v>
      </c>
      <c r="L50" s="9">
        <v>93</v>
      </c>
      <c r="M50" s="9">
        <v>90</v>
      </c>
      <c r="N50" s="9">
        <v>91</v>
      </c>
      <c r="O50" s="7">
        <f t="shared" si="2"/>
        <v>106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35</v>
      </c>
      <c r="D52" s="8">
        <v>36</v>
      </c>
      <c r="E52" s="8">
        <v>36</v>
      </c>
      <c r="F52" s="8">
        <v>36</v>
      </c>
      <c r="G52" s="8">
        <v>37</v>
      </c>
      <c r="H52" s="8">
        <v>39</v>
      </c>
      <c r="I52" s="8">
        <v>38</v>
      </c>
      <c r="J52" s="8">
        <v>38</v>
      </c>
      <c r="K52" s="8">
        <v>40</v>
      </c>
      <c r="L52" s="8">
        <v>48</v>
      </c>
      <c r="M52" s="8">
        <v>52</v>
      </c>
      <c r="N52" s="8">
        <v>49</v>
      </c>
      <c r="O52" s="7">
        <f>AVERAGE(C52:N52)</f>
        <v>40.333333333333336</v>
      </c>
    </row>
    <row r="53" spans="2:15" ht="12.75">
      <c r="B53" t="s">
        <v>58</v>
      </c>
      <c r="C53" s="8">
        <v>2</v>
      </c>
      <c r="D53" s="8">
        <v>2</v>
      </c>
      <c r="E53" s="8">
        <v>2</v>
      </c>
      <c r="F53" s="8">
        <v>2</v>
      </c>
      <c r="G53" s="8">
        <v>2</v>
      </c>
      <c r="H53" s="8">
        <v>2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>
        <v>2</v>
      </c>
      <c r="O53" s="7">
        <f>AVERAGE(C53:N53)</f>
        <v>2</v>
      </c>
    </row>
    <row r="54" spans="2:15" ht="12.75">
      <c r="B54" t="s">
        <v>59</v>
      </c>
      <c r="C54" s="8">
        <v>51</v>
      </c>
      <c r="D54" s="8">
        <v>43</v>
      </c>
      <c r="E54" s="8">
        <v>41</v>
      </c>
      <c r="F54" s="8">
        <v>40</v>
      </c>
      <c r="G54" s="8">
        <v>36</v>
      </c>
      <c r="H54" s="8">
        <v>41</v>
      </c>
      <c r="I54" s="8">
        <v>42</v>
      </c>
      <c r="J54" s="8">
        <v>41</v>
      </c>
      <c r="K54" s="8">
        <v>38</v>
      </c>
      <c r="L54" s="8">
        <v>40</v>
      </c>
      <c r="M54" s="8">
        <v>45</v>
      </c>
      <c r="N54" s="8">
        <v>44</v>
      </c>
      <c r="O54" s="7">
        <f>AVERAGE(C54:N54)</f>
        <v>41.833333333333336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aca="true" t="shared" si="3" ref="O55:O63">AVERAGE(C55:N55)</f>
        <v>0</v>
      </c>
    </row>
    <row r="56" spans="2:15" ht="12.75">
      <c r="B56" t="s">
        <v>61</v>
      </c>
      <c r="C56" s="8">
        <v>60</v>
      </c>
      <c r="D56" s="8">
        <v>57</v>
      </c>
      <c r="E56" s="8">
        <v>54</v>
      </c>
      <c r="F56" s="8">
        <v>53</v>
      </c>
      <c r="G56" s="8">
        <v>54</v>
      </c>
      <c r="H56" s="8">
        <v>53</v>
      </c>
      <c r="I56" s="8">
        <v>44</v>
      </c>
      <c r="J56" s="8">
        <v>48</v>
      </c>
      <c r="K56" s="8">
        <v>49</v>
      </c>
      <c r="L56" s="8">
        <v>50</v>
      </c>
      <c r="M56" s="8">
        <v>51</v>
      </c>
      <c r="N56" s="8">
        <v>51</v>
      </c>
      <c r="O56" s="7">
        <f t="shared" si="3"/>
        <v>52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</v>
      </c>
    </row>
    <row r="58" spans="2:15" ht="12.75">
      <c r="B58" t="s">
        <v>63</v>
      </c>
      <c r="C58" s="8">
        <v>48</v>
      </c>
      <c r="D58" s="8">
        <v>51</v>
      </c>
      <c r="E58" s="8">
        <v>53</v>
      </c>
      <c r="F58" s="8">
        <v>50</v>
      </c>
      <c r="G58" s="8">
        <v>48</v>
      </c>
      <c r="H58" s="8">
        <v>50</v>
      </c>
      <c r="I58" s="8">
        <v>44</v>
      </c>
      <c r="J58" s="8">
        <v>46</v>
      </c>
      <c r="K58" s="8">
        <v>43</v>
      </c>
      <c r="L58" s="8">
        <v>40</v>
      </c>
      <c r="M58" s="8">
        <v>43</v>
      </c>
      <c r="N58" s="8">
        <v>43</v>
      </c>
      <c r="O58" s="7">
        <f t="shared" si="3"/>
        <v>46.583333333333336</v>
      </c>
    </row>
    <row r="59" spans="2:15" ht="12.75">
      <c r="B59" t="s">
        <v>64</v>
      </c>
      <c r="C59" s="8">
        <v>61</v>
      </c>
      <c r="D59" s="8">
        <v>63</v>
      </c>
      <c r="E59" s="8">
        <v>61</v>
      </c>
      <c r="F59" s="8">
        <v>64</v>
      </c>
      <c r="G59" s="8">
        <v>70</v>
      </c>
      <c r="H59" s="8">
        <v>71</v>
      </c>
      <c r="I59" s="8">
        <v>67</v>
      </c>
      <c r="J59" s="8">
        <v>66</v>
      </c>
      <c r="K59" s="8">
        <v>66</v>
      </c>
      <c r="L59" s="8">
        <v>68</v>
      </c>
      <c r="M59" s="8">
        <v>72</v>
      </c>
      <c r="N59" s="8">
        <v>73</v>
      </c>
      <c r="O59" s="7">
        <f t="shared" si="3"/>
        <v>66.83333333333333</v>
      </c>
    </row>
    <row r="60" spans="2:15" ht="12.75">
      <c r="B60" t="s">
        <v>65</v>
      </c>
      <c r="C60" s="8">
        <v>22</v>
      </c>
      <c r="D60" s="8">
        <v>23</v>
      </c>
      <c r="E60" s="8">
        <v>21</v>
      </c>
      <c r="F60" s="8">
        <v>22</v>
      </c>
      <c r="G60" s="8">
        <v>20</v>
      </c>
      <c r="H60" s="8">
        <v>17</v>
      </c>
      <c r="I60" s="8">
        <v>23</v>
      </c>
      <c r="J60" s="8">
        <v>23</v>
      </c>
      <c r="K60" s="8">
        <v>27</v>
      </c>
      <c r="L60" s="8">
        <v>23</v>
      </c>
      <c r="M60" s="8">
        <v>21</v>
      </c>
      <c r="N60" s="8">
        <v>23</v>
      </c>
      <c r="O60" s="7">
        <f t="shared" si="3"/>
        <v>22.083333333333332</v>
      </c>
    </row>
    <row r="61" spans="2:15" ht="12.75">
      <c r="B61" t="s">
        <v>66</v>
      </c>
      <c r="C61" s="8">
        <v>9</v>
      </c>
      <c r="D61" s="8">
        <v>10</v>
      </c>
      <c r="E61" s="8">
        <v>8</v>
      </c>
      <c r="F61" s="8">
        <v>12</v>
      </c>
      <c r="G61" s="8">
        <v>7</v>
      </c>
      <c r="H61" s="8">
        <v>6</v>
      </c>
      <c r="I61" s="8">
        <v>7</v>
      </c>
      <c r="J61" s="8">
        <v>9</v>
      </c>
      <c r="K61" s="8">
        <v>6</v>
      </c>
      <c r="L61" s="8">
        <v>6</v>
      </c>
      <c r="M61" s="8">
        <v>5</v>
      </c>
      <c r="N61" s="8">
        <v>7</v>
      </c>
      <c r="O61" s="7">
        <f t="shared" si="3"/>
        <v>7.666666666666667</v>
      </c>
    </row>
    <row r="62" spans="2:15" ht="12.75">
      <c r="B62" t="s">
        <v>67</v>
      </c>
      <c r="C62" s="8">
        <v>119</v>
      </c>
      <c r="D62" s="8">
        <v>124</v>
      </c>
      <c r="E62" s="8">
        <v>125</v>
      </c>
      <c r="F62" s="8">
        <v>126</v>
      </c>
      <c r="G62" s="8">
        <v>124</v>
      </c>
      <c r="H62" s="8">
        <v>121</v>
      </c>
      <c r="I62" s="8">
        <v>123</v>
      </c>
      <c r="J62" s="8">
        <v>120</v>
      </c>
      <c r="K62" s="8">
        <v>125</v>
      </c>
      <c r="L62" s="8">
        <v>125</v>
      </c>
      <c r="M62" s="8">
        <v>127</v>
      </c>
      <c r="N62" s="8">
        <v>129</v>
      </c>
      <c r="O62" s="7">
        <f t="shared" si="3"/>
        <v>124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3"/>
        <v>0</v>
      </c>
    </row>
    <row r="64" spans="2:15" ht="12.75">
      <c r="B64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7">
        <f>AVERAGE(C64:N64)</f>
        <v>0</v>
      </c>
    </row>
    <row r="65" spans="2:15" ht="12.75">
      <c r="B65" t="s">
        <v>70</v>
      </c>
      <c r="C65" s="8">
        <v>3</v>
      </c>
      <c r="D65" s="8">
        <v>2</v>
      </c>
      <c r="E65" s="8">
        <v>1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7">
        <f>AVERAGE(C65:N65)</f>
        <v>0.5833333333333334</v>
      </c>
    </row>
    <row r="66" spans="2:15" ht="12.75">
      <c r="B66" t="s">
        <v>29</v>
      </c>
      <c r="C66" s="8">
        <v>5</v>
      </c>
      <c r="D66" s="8">
        <v>4</v>
      </c>
      <c r="E66" s="8">
        <v>5</v>
      </c>
      <c r="F66" s="8">
        <v>4</v>
      </c>
      <c r="G66" s="8">
        <v>0</v>
      </c>
      <c r="H66" s="8">
        <v>1</v>
      </c>
      <c r="I66" s="8">
        <v>1</v>
      </c>
      <c r="J66" s="8">
        <v>0</v>
      </c>
      <c r="K66" s="8">
        <v>0</v>
      </c>
      <c r="L66" s="8">
        <v>1</v>
      </c>
      <c r="M66" s="8">
        <v>1</v>
      </c>
      <c r="N66" s="8">
        <v>1</v>
      </c>
      <c r="O66" s="7">
        <f>AVERAGE(C66:N66)</f>
        <v>1.9166666666666667</v>
      </c>
    </row>
    <row r="67" spans="2:15" s="1" customFormat="1" ht="12.75">
      <c r="B67" s="1" t="s">
        <v>30</v>
      </c>
      <c r="C67" s="9">
        <v>415</v>
      </c>
      <c r="D67" s="9">
        <v>415</v>
      </c>
      <c r="E67" s="9">
        <v>407</v>
      </c>
      <c r="F67" s="9">
        <v>410</v>
      </c>
      <c r="G67" s="9">
        <v>398</v>
      </c>
      <c r="H67" s="9">
        <v>401</v>
      </c>
      <c r="I67" s="9">
        <v>391</v>
      </c>
      <c r="J67" s="9">
        <v>393</v>
      </c>
      <c r="K67" s="9">
        <v>396</v>
      </c>
      <c r="L67" s="9">
        <v>403</v>
      </c>
      <c r="M67" s="9">
        <v>419</v>
      </c>
      <c r="N67" s="9">
        <v>422</v>
      </c>
      <c r="O67" s="7">
        <f>AVERAGE(C67:N67)</f>
        <v>405.8333333333333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7">
        <f aca="true" t="shared" si="4" ref="O69:O83">AVERAGE(C69:N69)</f>
        <v>1</v>
      </c>
    </row>
    <row r="70" spans="2:15" ht="12.75">
      <c r="B70" t="s">
        <v>73</v>
      </c>
      <c r="C70" s="8">
        <v>4</v>
      </c>
      <c r="D70" s="8">
        <v>3</v>
      </c>
      <c r="E70" s="8">
        <v>3</v>
      </c>
      <c r="F70" s="8">
        <v>1</v>
      </c>
      <c r="G70" s="8">
        <v>2</v>
      </c>
      <c r="H70" s="8">
        <v>3</v>
      </c>
      <c r="I70" s="8">
        <v>3</v>
      </c>
      <c r="J70" s="8">
        <v>4</v>
      </c>
      <c r="K70" s="8">
        <v>4</v>
      </c>
      <c r="L70" s="8">
        <v>2</v>
      </c>
      <c r="M70" s="8">
        <v>1</v>
      </c>
      <c r="N70" s="8">
        <v>2</v>
      </c>
      <c r="O70" s="7">
        <f t="shared" si="4"/>
        <v>2.6666666666666665</v>
      </c>
    </row>
    <row r="71" spans="2:15" ht="12.75">
      <c r="B71" t="s">
        <v>74</v>
      </c>
      <c r="C71" s="8">
        <v>3</v>
      </c>
      <c r="D71" s="8">
        <v>3</v>
      </c>
      <c r="E71" s="8">
        <v>3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7">
        <f t="shared" si="4"/>
        <v>0.8333333333333334</v>
      </c>
    </row>
    <row r="72" spans="2:15" ht="12.75">
      <c r="B72" t="s">
        <v>75</v>
      </c>
      <c r="C72" s="8">
        <v>3</v>
      </c>
      <c r="D72" s="8">
        <v>3</v>
      </c>
      <c r="E72" s="8">
        <v>4</v>
      </c>
      <c r="F72" s="8">
        <v>3</v>
      </c>
      <c r="G72" s="8">
        <v>3</v>
      </c>
      <c r="H72" s="8">
        <v>2</v>
      </c>
      <c r="I72" s="8">
        <v>0</v>
      </c>
      <c r="J72" s="8">
        <v>1</v>
      </c>
      <c r="K72" s="8">
        <v>1</v>
      </c>
      <c r="L72" s="8">
        <v>3</v>
      </c>
      <c r="M72" s="8">
        <v>3</v>
      </c>
      <c r="N72" s="8">
        <v>6</v>
      </c>
      <c r="O72" s="7">
        <f t="shared" si="4"/>
        <v>2.6666666666666665</v>
      </c>
    </row>
    <row r="73" spans="2:15" ht="12.75">
      <c r="B73" t="s">
        <v>76</v>
      </c>
      <c r="C73" s="8">
        <v>2</v>
      </c>
      <c r="D73" s="8">
        <v>2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  <c r="N73" s="8">
        <v>2</v>
      </c>
      <c r="O73" s="7">
        <f t="shared" si="4"/>
        <v>2</v>
      </c>
    </row>
    <row r="74" spans="2:15" ht="12.75">
      <c r="B74" t="s">
        <v>77</v>
      </c>
      <c r="C74" s="8">
        <v>4</v>
      </c>
      <c r="D74" s="8">
        <v>4</v>
      </c>
      <c r="E74" s="8">
        <v>3</v>
      </c>
      <c r="F74" s="8">
        <v>5</v>
      </c>
      <c r="G74" s="8">
        <v>5</v>
      </c>
      <c r="H74" s="8">
        <v>5</v>
      </c>
      <c r="I74" s="8">
        <v>3</v>
      </c>
      <c r="J74" s="8">
        <v>3</v>
      </c>
      <c r="K74" s="8">
        <v>4</v>
      </c>
      <c r="L74" s="8">
        <v>3</v>
      </c>
      <c r="M74" s="8">
        <v>3</v>
      </c>
      <c r="N74" s="8">
        <v>3</v>
      </c>
      <c r="O74" s="7">
        <f t="shared" si="4"/>
        <v>3.75</v>
      </c>
    </row>
    <row r="75" spans="2:15" ht="12.75">
      <c r="B75" t="s">
        <v>78</v>
      </c>
      <c r="C75" s="8">
        <v>6</v>
      </c>
      <c r="D75" s="8">
        <v>6</v>
      </c>
      <c r="E75" s="8">
        <v>8</v>
      </c>
      <c r="F75" s="8">
        <v>4</v>
      </c>
      <c r="G75" s="8">
        <v>5</v>
      </c>
      <c r="H75" s="8">
        <v>6</v>
      </c>
      <c r="I75" s="8">
        <v>5</v>
      </c>
      <c r="J75" s="8">
        <v>7</v>
      </c>
      <c r="K75" s="8">
        <v>5</v>
      </c>
      <c r="L75" s="8">
        <v>3</v>
      </c>
      <c r="M75" s="8">
        <v>3</v>
      </c>
      <c r="N75" s="8">
        <v>4</v>
      </c>
      <c r="O75" s="7">
        <f t="shared" si="4"/>
        <v>5.166666666666667</v>
      </c>
    </row>
    <row r="76" spans="2:15" ht="12.75">
      <c r="B76" t="s">
        <v>79</v>
      </c>
      <c r="C76" s="8">
        <v>13</v>
      </c>
      <c r="D76" s="8">
        <v>19</v>
      </c>
      <c r="E76" s="8">
        <v>18</v>
      </c>
      <c r="F76" s="8">
        <v>18</v>
      </c>
      <c r="G76" s="8">
        <v>18</v>
      </c>
      <c r="H76" s="8">
        <v>19</v>
      </c>
      <c r="I76" s="8">
        <v>20</v>
      </c>
      <c r="J76" s="8">
        <v>16</v>
      </c>
      <c r="K76" s="8">
        <v>17</v>
      </c>
      <c r="L76" s="8">
        <v>15</v>
      </c>
      <c r="M76" s="8">
        <v>14</v>
      </c>
      <c r="N76" s="8">
        <v>17</v>
      </c>
      <c r="O76" s="7">
        <f t="shared" si="4"/>
        <v>17</v>
      </c>
    </row>
    <row r="77" spans="2:15" ht="12.75">
      <c r="B77" t="s">
        <v>80</v>
      </c>
      <c r="C77" s="8">
        <v>7</v>
      </c>
      <c r="D77" s="8">
        <v>7</v>
      </c>
      <c r="E77" s="8">
        <v>7</v>
      </c>
      <c r="F77" s="8">
        <v>7</v>
      </c>
      <c r="G77" s="8">
        <v>7</v>
      </c>
      <c r="H77" s="8">
        <v>7</v>
      </c>
      <c r="I77" s="8">
        <v>7</v>
      </c>
      <c r="J77" s="8">
        <v>7</v>
      </c>
      <c r="K77" s="8">
        <v>6</v>
      </c>
      <c r="L77" s="8">
        <v>8</v>
      </c>
      <c r="M77" s="8">
        <v>12</v>
      </c>
      <c r="N77" s="8">
        <v>12</v>
      </c>
      <c r="O77" s="7">
        <f t="shared" si="4"/>
        <v>7.833333333333333</v>
      </c>
    </row>
    <row r="78" spans="2:15" ht="12.75">
      <c r="B78" t="s">
        <v>81</v>
      </c>
      <c r="C78" s="8">
        <v>11</v>
      </c>
      <c r="D78" s="8">
        <v>13</v>
      </c>
      <c r="E78" s="8">
        <v>13</v>
      </c>
      <c r="F78" s="8">
        <v>12</v>
      </c>
      <c r="G78" s="8">
        <v>10</v>
      </c>
      <c r="H78" s="8">
        <v>8</v>
      </c>
      <c r="I78" s="8">
        <v>8</v>
      </c>
      <c r="J78" s="8">
        <v>8</v>
      </c>
      <c r="K78" s="8">
        <v>8</v>
      </c>
      <c r="L78" s="8">
        <v>7</v>
      </c>
      <c r="M78" s="8">
        <v>6</v>
      </c>
      <c r="N78" s="8">
        <v>7</v>
      </c>
      <c r="O78" s="7">
        <f t="shared" si="4"/>
        <v>9.25</v>
      </c>
    </row>
    <row r="79" spans="2:15" ht="12.75">
      <c r="B79" t="s">
        <v>82</v>
      </c>
      <c r="C79" s="8">
        <v>37</v>
      </c>
      <c r="D79" s="8">
        <v>31</v>
      </c>
      <c r="E79" s="8">
        <v>32</v>
      </c>
      <c r="F79" s="8">
        <v>30</v>
      </c>
      <c r="G79" s="8">
        <v>30</v>
      </c>
      <c r="H79" s="8">
        <v>30</v>
      </c>
      <c r="I79" s="8">
        <v>28</v>
      </c>
      <c r="J79" s="8">
        <v>28</v>
      </c>
      <c r="K79" s="8">
        <v>28</v>
      </c>
      <c r="L79" s="8">
        <v>29</v>
      </c>
      <c r="M79" s="8">
        <v>30</v>
      </c>
      <c r="N79" s="8">
        <v>30</v>
      </c>
      <c r="O79" s="7">
        <f t="shared" si="4"/>
        <v>30.25</v>
      </c>
    </row>
    <row r="80" spans="2:15" ht="12.75">
      <c r="B80" t="s">
        <v>83</v>
      </c>
      <c r="C80" s="8">
        <v>15</v>
      </c>
      <c r="D80" s="8">
        <v>20</v>
      </c>
      <c r="E80" s="8">
        <v>20</v>
      </c>
      <c r="F80" s="8">
        <v>15</v>
      </c>
      <c r="G80" s="8">
        <v>16</v>
      </c>
      <c r="H80" s="8">
        <v>12</v>
      </c>
      <c r="I80" s="8">
        <v>12</v>
      </c>
      <c r="J80" s="8">
        <v>12</v>
      </c>
      <c r="K80" s="8">
        <v>14</v>
      </c>
      <c r="L80" s="8">
        <v>14</v>
      </c>
      <c r="M80" s="8">
        <v>12</v>
      </c>
      <c r="N80" s="8">
        <v>9</v>
      </c>
      <c r="O80" s="7">
        <f t="shared" si="4"/>
        <v>14.25</v>
      </c>
    </row>
    <row r="81" spans="2:15" ht="12.75">
      <c r="B81" t="s">
        <v>29</v>
      </c>
      <c r="C81" s="8">
        <v>22</v>
      </c>
      <c r="D81" s="8">
        <v>21</v>
      </c>
      <c r="E81" s="8">
        <v>21</v>
      </c>
      <c r="F81" s="8">
        <v>20</v>
      </c>
      <c r="G81" s="8">
        <v>17</v>
      </c>
      <c r="H81" s="8">
        <v>18</v>
      </c>
      <c r="I81" s="8">
        <v>19</v>
      </c>
      <c r="J81" s="8">
        <v>20</v>
      </c>
      <c r="K81" s="8">
        <v>19</v>
      </c>
      <c r="L81" s="8">
        <v>21</v>
      </c>
      <c r="M81" s="8">
        <v>21</v>
      </c>
      <c r="N81" s="8">
        <v>21</v>
      </c>
      <c r="O81" s="7">
        <f t="shared" si="4"/>
        <v>20</v>
      </c>
    </row>
    <row r="82" spans="2:15" s="1" customFormat="1" ht="12.75">
      <c r="B82" s="1" t="s">
        <v>30</v>
      </c>
      <c r="C82" s="9">
        <v>128</v>
      </c>
      <c r="D82" s="9">
        <v>133</v>
      </c>
      <c r="E82" s="9">
        <v>135</v>
      </c>
      <c r="F82" s="9">
        <v>119</v>
      </c>
      <c r="G82" s="9">
        <v>116</v>
      </c>
      <c r="H82" s="9">
        <v>113</v>
      </c>
      <c r="I82" s="9">
        <v>108</v>
      </c>
      <c r="J82" s="9">
        <v>109</v>
      </c>
      <c r="K82" s="9">
        <v>109</v>
      </c>
      <c r="L82" s="9">
        <v>108</v>
      </c>
      <c r="M82" s="9">
        <v>108</v>
      </c>
      <c r="N82" s="9">
        <v>114</v>
      </c>
      <c r="O82" s="7">
        <f t="shared" si="4"/>
        <v>116.66666666666667</v>
      </c>
    </row>
    <row r="83" spans="2:15" s="1" customFormat="1" ht="12.75">
      <c r="B83" s="1" t="s">
        <v>2</v>
      </c>
      <c r="C83" s="9">
        <v>3309</v>
      </c>
      <c r="D83" s="9">
        <v>2986</v>
      </c>
      <c r="E83" s="9">
        <v>2555</v>
      </c>
      <c r="F83" s="9">
        <v>2268</v>
      </c>
      <c r="G83" s="9">
        <v>2127</v>
      </c>
      <c r="H83" s="9">
        <v>2136</v>
      </c>
      <c r="I83" s="9">
        <v>2167</v>
      </c>
      <c r="J83" s="9">
        <v>2226</v>
      </c>
      <c r="K83" s="9">
        <v>2171</v>
      </c>
      <c r="L83" s="9">
        <v>2086</v>
      </c>
      <c r="M83" s="9">
        <v>2047</v>
      </c>
      <c r="N83" s="9">
        <v>1969</v>
      </c>
      <c r="O83" s="7">
        <f t="shared" si="4"/>
        <v>2337.25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95</v>
      </c>
      <c r="D8" s="8">
        <v>94</v>
      </c>
      <c r="E8" s="8">
        <v>101</v>
      </c>
      <c r="F8" s="8">
        <v>103</v>
      </c>
      <c r="G8" s="8">
        <v>105</v>
      </c>
      <c r="H8" s="8">
        <v>107</v>
      </c>
      <c r="I8" s="8">
        <v>107</v>
      </c>
      <c r="J8" s="8">
        <v>104</v>
      </c>
      <c r="K8" s="8">
        <v>105</v>
      </c>
      <c r="L8" s="8">
        <v>101</v>
      </c>
      <c r="M8" s="8">
        <v>104</v>
      </c>
      <c r="N8" s="8">
        <v>113</v>
      </c>
      <c r="O8" s="7">
        <f aca="true" t="shared" si="0" ref="O8:O21">AVERAGE(C8:N8)</f>
        <v>103.25</v>
      </c>
    </row>
    <row r="9" spans="2:15" ht="12.75">
      <c r="B9" t="s">
        <v>18</v>
      </c>
      <c r="C9" s="8">
        <v>9</v>
      </c>
      <c r="D9" s="8">
        <v>7</v>
      </c>
      <c r="E9" s="8">
        <v>7</v>
      </c>
      <c r="F9" s="8">
        <v>8</v>
      </c>
      <c r="G9" s="8">
        <v>10</v>
      </c>
      <c r="H9" s="8">
        <v>10</v>
      </c>
      <c r="I9" s="8">
        <v>10</v>
      </c>
      <c r="J9" s="8">
        <v>7</v>
      </c>
      <c r="K9" s="8">
        <v>6</v>
      </c>
      <c r="L9" s="8">
        <v>7</v>
      </c>
      <c r="M9" s="8">
        <v>7</v>
      </c>
      <c r="N9" s="8">
        <v>6</v>
      </c>
      <c r="O9" s="7">
        <f t="shared" si="0"/>
        <v>7.833333333333333</v>
      </c>
    </row>
    <row r="10" spans="2:15" ht="12.75">
      <c r="B10" t="s">
        <v>19</v>
      </c>
      <c r="C10" s="8">
        <v>50</v>
      </c>
      <c r="D10" s="8">
        <v>48</v>
      </c>
      <c r="E10" s="8">
        <v>47</v>
      </c>
      <c r="F10" s="8">
        <v>49</v>
      </c>
      <c r="G10" s="8">
        <v>47</v>
      </c>
      <c r="H10" s="8">
        <v>43</v>
      </c>
      <c r="I10" s="8">
        <v>43</v>
      </c>
      <c r="J10" s="8">
        <v>45</v>
      </c>
      <c r="K10" s="8">
        <v>48</v>
      </c>
      <c r="L10" s="8">
        <v>46</v>
      </c>
      <c r="M10" s="8">
        <v>44</v>
      </c>
      <c r="N10" s="8">
        <v>42</v>
      </c>
      <c r="O10" s="7">
        <f t="shared" si="0"/>
        <v>46</v>
      </c>
    </row>
    <row r="11" spans="2:15" ht="12.75">
      <c r="B11" t="s">
        <v>20</v>
      </c>
      <c r="C11" s="8">
        <v>504</v>
      </c>
      <c r="D11" s="8">
        <v>626</v>
      </c>
      <c r="E11" s="8">
        <v>449</v>
      </c>
      <c r="F11" s="8">
        <v>204</v>
      </c>
      <c r="G11" s="8">
        <v>163</v>
      </c>
      <c r="H11" s="8">
        <v>240</v>
      </c>
      <c r="I11" s="8">
        <v>350</v>
      </c>
      <c r="J11" s="8">
        <v>399</v>
      </c>
      <c r="K11" s="8">
        <v>406</v>
      </c>
      <c r="L11" s="8">
        <v>424</v>
      </c>
      <c r="M11" s="8">
        <v>421</v>
      </c>
      <c r="N11" s="8">
        <v>375</v>
      </c>
      <c r="O11" s="7">
        <f t="shared" si="0"/>
        <v>380.0833333333333</v>
      </c>
    </row>
    <row r="12" spans="2:15" ht="12.75">
      <c r="B12" t="s">
        <v>21</v>
      </c>
      <c r="C12" s="8">
        <v>4</v>
      </c>
      <c r="D12" s="8">
        <v>4</v>
      </c>
      <c r="E12" s="8">
        <v>3</v>
      </c>
      <c r="F12" s="8">
        <v>3</v>
      </c>
      <c r="G12" s="8">
        <v>5</v>
      </c>
      <c r="H12" s="8">
        <v>5</v>
      </c>
      <c r="I12" s="8">
        <v>3</v>
      </c>
      <c r="J12" s="8">
        <v>4</v>
      </c>
      <c r="K12" s="8">
        <v>5</v>
      </c>
      <c r="L12" s="8">
        <v>4</v>
      </c>
      <c r="M12" s="8">
        <v>4</v>
      </c>
      <c r="N12" s="8">
        <v>4</v>
      </c>
      <c r="O12" s="7">
        <f t="shared" si="0"/>
        <v>4</v>
      </c>
    </row>
    <row r="13" spans="2:15" ht="12.75">
      <c r="B13" t="s">
        <v>22</v>
      </c>
      <c r="C13" s="8">
        <v>40</v>
      </c>
      <c r="D13" s="8">
        <v>39</v>
      </c>
      <c r="E13" s="8">
        <v>45</v>
      </c>
      <c r="F13" s="8">
        <v>46</v>
      </c>
      <c r="G13" s="8">
        <v>38</v>
      </c>
      <c r="H13" s="8">
        <v>43</v>
      </c>
      <c r="I13" s="8">
        <v>44</v>
      </c>
      <c r="J13" s="8">
        <v>47</v>
      </c>
      <c r="K13" s="8">
        <v>38</v>
      </c>
      <c r="L13" s="8">
        <v>44</v>
      </c>
      <c r="M13" s="8">
        <v>48</v>
      </c>
      <c r="N13" s="8">
        <v>46</v>
      </c>
      <c r="O13" s="7">
        <f t="shared" si="0"/>
        <v>43.166666666666664</v>
      </c>
    </row>
    <row r="14" spans="2:15" ht="12.75">
      <c r="B14" t="s">
        <v>23</v>
      </c>
      <c r="C14" s="8">
        <v>25</v>
      </c>
      <c r="D14" s="8">
        <v>25</v>
      </c>
      <c r="E14" s="8">
        <v>25</v>
      </c>
      <c r="F14" s="8">
        <v>25</v>
      </c>
      <c r="G14" s="8">
        <v>27</v>
      </c>
      <c r="H14" s="8">
        <v>22</v>
      </c>
      <c r="I14" s="8">
        <v>26</v>
      </c>
      <c r="J14" s="8">
        <v>27</v>
      </c>
      <c r="K14" s="8">
        <v>24</v>
      </c>
      <c r="L14" s="8">
        <v>25</v>
      </c>
      <c r="M14" s="8">
        <v>19</v>
      </c>
      <c r="N14" s="8">
        <v>18</v>
      </c>
      <c r="O14" s="7">
        <f t="shared" si="0"/>
        <v>24</v>
      </c>
    </row>
    <row r="15" spans="2:15" ht="12.75">
      <c r="B15" t="s">
        <v>24</v>
      </c>
      <c r="C15" s="8">
        <v>98</v>
      </c>
      <c r="D15" s="8">
        <v>93</v>
      </c>
      <c r="E15" s="8">
        <v>88</v>
      </c>
      <c r="F15" s="8">
        <v>87</v>
      </c>
      <c r="G15" s="8">
        <v>85</v>
      </c>
      <c r="H15" s="8">
        <v>88</v>
      </c>
      <c r="I15" s="8">
        <v>86</v>
      </c>
      <c r="J15" s="8">
        <v>81</v>
      </c>
      <c r="K15" s="8">
        <v>87</v>
      </c>
      <c r="L15" s="8">
        <v>83</v>
      </c>
      <c r="M15" s="8">
        <v>79</v>
      </c>
      <c r="N15" s="8">
        <v>72</v>
      </c>
      <c r="O15" s="7">
        <f t="shared" si="0"/>
        <v>85.58333333333333</v>
      </c>
    </row>
    <row r="16" spans="2:15" ht="12.75">
      <c r="B16" t="s">
        <v>25</v>
      </c>
      <c r="C16" s="8">
        <v>4</v>
      </c>
      <c r="D16" s="8">
        <v>5</v>
      </c>
      <c r="E16" s="8">
        <v>6</v>
      </c>
      <c r="F16" s="8">
        <v>8</v>
      </c>
      <c r="G16" s="8">
        <v>9</v>
      </c>
      <c r="H16" s="8">
        <v>6</v>
      </c>
      <c r="I16" s="8">
        <v>8</v>
      </c>
      <c r="J16" s="8">
        <v>9</v>
      </c>
      <c r="K16" s="8">
        <v>7</v>
      </c>
      <c r="L16" s="8">
        <v>7</v>
      </c>
      <c r="M16" s="8">
        <v>7</v>
      </c>
      <c r="N16" s="8">
        <v>5</v>
      </c>
      <c r="O16" s="7">
        <f t="shared" si="0"/>
        <v>6.75</v>
      </c>
    </row>
    <row r="17" spans="2:15" ht="12.75">
      <c r="B17" t="s">
        <v>26</v>
      </c>
      <c r="C17" s="8">
        <v>3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3</v>
      </c>
      <c r="L17" s="8">
        <v>3</v>
      </c>
      <c r="M17" s="8">
        <v>3</v>
      </c>
      <c r="N17" s="8">
        <v>3</v>
      </c>
      <c r="O17" s="7">
        <f t="shared" si="0"/>
        <v>3</v>
      </c>
    </row>
    <row r="18" spans="2:15" ht="12.75">
      <c r="B18" t="s">
        <v>27</v>
      </c>
      <c r="C18" s="8">
        <v>1769</v>
      </c>
      <c r="D18" s="8">
        <v>1769</v>
      </c>
      <c r="E18" s="8">
        <v>1803</v>
      </c>
      <c r="F18" s="8">
        <v>1835</v>
      </c>
      <c r="G18" s="8">
        <v>1859</v>
      </c>
      <c r="H18" s="8">
        <v>1861</v>
      </c>
      <c r="I18" s="8">
        <v>1876</v>
      </c>
      <c r="J18" s="8">
        <v>1904</v>
      </c>
      <c r="K18" s="8">
        <v>1930</v>
      </c>
      <c r="L18" s="8">
        <v>1925</v>
      </c>
      <c r="M18" s="8">
        <v>1925</v>
      </c>
      <c r="N18" s="8">
        <v>1882</v>
      </c>
      <c r="O18" s="7">
        <f t="shared" si="0"/>
        <v>1861.5</v>
      </c>
    </row>
    <row r="19" spans="2:15" ht="12.75">
      <c r="B19" t="s">
        <v>28</v>
      </c>
      <c r="C19" s="8">
        <v>73</v>
      </c>
      <c r="D19" s="8">
        <v>82</v>
      </c>
      <c r="E19" s="8">
        <v>81</v>
      </c>
      <c r="F19" s="8">
        <v>71</v>
      </c>
      <c r="G19" s="8">
        <v>75</v>
      </c>
      <c r="H19" s="8">
        <v>71</v>
      </c>
      <c r="I19" s="8">
        <v>77</v>
      </c>
      <c r="J19" s="8">
        <v>83</v>
      </c>
      <c r="K19" s="8">
        <v>79</v>
      </c>
      <c r="L19" s="8">
        <v>73</v>
      </c>
      <c r="M19" s="8">
        <v>60</v>
      </c>
      <c r="N19" s="8">
        <v>60</v>
      </c>
      <c r="O19" s="7">
        <f t="shared" si="0"/>
        <v>73.75</v>
      </c>
    </row>
    <row r="20" spans="2:15" ht="12.75">
      <c r="B20" t="s">
        <v>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7">
        <f t="shared" si="0"/>
        <v>0</v>
      </c>
    </row>
    <row r="21" spans="2:15" s="1" customFormat="1" ht="12.75">
      <c r="B21" s="1" t="s">
        <v>30</v>
      </c>
      <c r="C21" s="9">
        <v>2674</v>
      </c>
      <c r="D21" s="9">
        <v>2795</v>
      </c>
      <c r="E21" s="9">
        <v>2658</v>
      </c>
      <c r="F21" s="9">
        <v>2442</v>
      </c>
      <c r="G21" s="9">
        <v>2426</v>
      </c>
      <c r="H21" s="9">
        <v>2499</v>
      </c>
      <c r="I21" s="9">
        <v>2633</v>
      </c>
      <c r="J21" s="9">
        <v>2713</v>
      </c>
      <c r="K21" s="9">
        <v>2738</v>
      </c>
      <c r="L21" s="9">
        <v>2742</v>
      </c>
      <c r="M21" s="9">
        <v>2721</v>
      </c>
      <c r="N21" s="9">
        <v>2626</v>
      </c>
      <c r="O21" s="7">
        <f t="shared" si="0"/>
        <v>2638.9166666666665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21</v>
      </c>
      <c r="D23" s="8">
        <v>22</v>
      </c>
      <c r="E23" s="8">
        <v>20</v>
      </c>
      <c r="F23" s="8">
        <v>21</v>
      </c>
      <c r="G23" s="8">
        <v>20</v>
      </c>
      <c r="H23" s="8">
        <v>24</v>
      </c>
      <c r="I23" s="8">
        <v>21</v>
      </c>
      <c r="J23" s="8">
        <v>19</v>
      </c>
      <c r="K23" s="8">
        <v>19</v>
      </c>
      <c r="L23" s="8">
        <v>20</v>
      </c>
      <c r="M23" s="8">
        <v>20</v>
      </c>
      <c r="N23" s="8">
        <v>18</v>
      </c>
      <c r="O23" s="7">
        <f aca="true" t="shared" si="1" ref="O23:O38">AVERAGE(C23:N23)</f>
        <v>20.416666666666668</v>
      </c>
    </row>
    <row r="24" spans="2:15" ht="12.75">
      <c r="B24" t="s">
        <v>33</v>
      </c>
      <c r="C24" s="8">
        <v>1</v>
      </c>
      <c r="D24" s="8">
        <v>2</v>
      </c>
      <c r="E24" s="8">
        <v>2</v>
      </c>
      <c r="F24" s="8">
        <v>2</v>
      </c>
      <c r="G24" s="8">
        <v>0</v>
      </c>
      <c r="H24" s="8">
        <v>2</v>
      </c>
      <c r="I24" s="8">
        <v>2</v>
      </c>
      <c r="J24" s="8">
        <v>1</v>
      </c>
      <c r="K24" s="8">
        <v>1</v>
      </c>
      <c r="L24" s="8">
        <v>1</v>
      </c>
      <c r="M24" s="8">
        <v>1</v>
      </c>
      <c r="N24" s="8">
        <v>2</v>
      </c>
      <c r="O24" s="7">
        <f t="shared" si="1"/>
        <v>1.4166666666666667</v>
      </c>
    </row>
    <row r="25" spans="2:15" ht="12.75">
      <c r="B25" t="s">
        <v>34</v>
      </c>
      <c r="C25" s="8">
        <v>21</v>
      </c>
      <c r="D25" s="8">
        <v>21</v>
      </c>
      <c r="E25" s="8">
        <v>22</v>
      </c>
      <c r="F25" s="8">
        <v>25</v>
      </c>
      <c r="G25" s="8">
        <v>28</v>
      </c>
      <c r="H25" s="8">
        <v>29</v>
      </c>
      <c r="I25" s="8">
        <v>26</v>
      </c>
      <c r="J25" s="8">
        <v>31</v>
      </c>
      <c r="K25" s="8">
        <v>35</v>
      </c>
      <c r="L25" s="8">
        <v>28</v>
      </c>
      <c r="M25" s="8">
        <v>32</v>
      </c>
      <c r="N25" s="8">
        <v>36</v>
      </c>
      <c r="O25" s="7">
        <f t="shared" si="1"/>
        <v>27.833333333333332</v>
      </c>
    </row>
    <row r="26" spans="2:15" ht="12.75">
      <c r="B26" t="s">
        <v>35</v>
      </c>
      <c r="C26" s="8">
        <v>122</v>
      </c>
      <c r="D26" s="8">
        <v>121</v>
      </c>
      <c r="E26" s="8">
        <v>122</v>
      </c>
      <c r="F26" s="8">
        <v>130</v>
      </c>
      <c r="G26" s="8">
        <v>128</v>
      </c>
      <c r="H26" s="8">
        <v>125</v>
      </c>
      <c r="I26" s="8">
        <v>127</v>
      </c>
      <c r="J26" s="8">
        <v>127</v>
      </c>
      <c r="K26" s="8">
        <v>125</v>
      </c>
      <c r="L26" s="8">
        <v>121</v>
      </c>
      <c r="M26" s="8">
        <v>117</v>
      </c>
      <c r="N26" s="8">
        <v>114</v>
      </c>
      <c r="O26" s="7">
        <f t="shared" si="1"/>
        <v>123.25</v>
      </c>
    </row>
    <row r="27" spans="2:15" ht="12.75">
      <c r="B27" t="s">
        <v>36</v>
      </c>
      <c r="C27" s="8">
        <v>39</v>
      </c>
      <c r="D27" s="8">
        <v>40</v>
      </c>
      <c r="E27" s="8">
        <v>36</v>
      </c>
      <c r="F27" s="8">
        <v>28</v>
      </c>
      <c r="G27" s="8">
        <v>28</v>
      </c>
      <c r="H27" s="8">
        <v>28</v>
      </c>
      <c r="I27" s="8">
        <v>29</v>
      </c>
      <c r="J27" s="8">
        <v>30</v>
      </c>
      <c r="K27" s="8">
        <v>35</v>
      </c>
      <c r="L27" s="8">
        <v>35</v>
      </c>
      <c r="M27" s="8">
        <v>39</v>
      </c>
      <c r="N27" s="8">
        <v>40</v>
      </c>
      <c r="O27" s="7">
        <f t="shared" si="1"/>
        <v>33.916666666666664</v>
      </c>
    </row>
    <row r="28" spans="2:15" ht="12.75">
      <c r="B28" t="s">
        <v>37</v>
      </c>
      <c r="C28" s="8">
        <v>2</v>
      </c>
      <c r="D28" s="8">
        <v>2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7">
        <f t="shared" si="1"/>
        <v>0.5833333333333334</v>
      </c>
    </row>
    <row r="29" spans="2:15" ht="12.75">
      <c r="B29" t="s">
        <v>38</v>
      </c>
      <c r="C29" s="8">
        <v>14</v>
      </c>
      <c r="D29" s="8">
        <v>14</v>
      </c>
      <c r="E29" s="8">
        <v>16</v>
      </c>
      <c r="F29" s="8">
        <v>10</v>
      </c>
      <c r="G29" s="8">
        <v>4</v>
      </c>
      <c r="H29" s="8">
        <v>7</v>
      </c>
      <c r="I29" s="8">
        <v>6</v>
      </c>
      <c r="J29" s="8">
        <v>8</v>
      </c>
      <c r="K29" s="8">
        <v>6</v>
      </c>
      <c r="L29" s="8">
        <v>6</v>
      </c>
      <c r="M29" s="8">
        <v>8</v>
      </c>
      <c r="N29" s="8">
        <v>8</v>
      </c>
      <c r="O29" s="7">
        <f t="shared" si="1"/>
        <v>8.916666666666666</v>
      </c>
    </row>
    <row r="30" spans="2:15" ht="12.75">
      <c r="B30" t="s">
        <v>39</v>
      </c>
      <c r="C30" s="8">
        <v>1</v>
      </c>
      <c r="D30" s="8">
        <v>1</v>
      </c>
      <c r="E30" s="8">
        <v>2</v>
      </c>
      <c r="F30" s="8">
        <v>1</v>
      </c>
      <c r="G30" s="8">
        <v>1</v>
      </c>
      <c r="H30" s="8">
        <v>2</v>
      </c>
      <c r="I30" s="8">
        <v>2</v>
      </c>
      <c r="J30" s="8">
        <v>1</v>
      </c>
      <c r="K30" s="8">
        <v>3</v>
      </c>
      <c r="L30" s="8">
        <v>3</v>
      </c>
      <c r="M30" s="8">
        <v>2</v>
      </c>
      <c r="N30" s="8">
        <v>2</v>
      </c>
      <c r="O30" s="7">
        <f t="shared" si="1"/>
        <v>1.75</v>
      </c>
    </row>
    <row r="31" spans="2:15" ht="12.75">
      <c r="B31" t="s">
        <v>40</v>
      </c>
      <c r="C31" s="8">
        <v>6</v>
      </c>
      <c r="D31" s="8">
        <v>4</v>
      </c>
      <c r="E31" s="8">
        <v>5</v>
      </c>
      <c r="F31" s="8">
        <v>6</v>
      </c>
      <c r="G31" s="8">
        <v>4</v>
      </c>
      <c r="H31" s="8">
        <v>5</v>
      </c>
      <c r="I31" s="8">
        <v>4</v>
      </c>
      <c r="J31" s="8">
        <v>7</v>
      </c>
      <c r="K31" s="8">
        <v>6</v>
      </c>
      <c r="L31" s="8">
        <v>5</v>
      </c>
      <c r="M31" s="8">
        <v>6</v>
      </c>
      <c r="N31" s="8">
        <v>6</v>
      </c>
      <c r="O31" s="7">
        <f t="shared" si="1"/>
        <v>5.333333333333333</v>
      </c>
    </row>
    <row r="32" spans="2:15" ht="12.75">
      <c r="B32" t="s">
        <v>41</v>
      </c>
      <c r="C32" s="8">
        <v>4</v>
      </c>
      <c r="D32" s="8">
        <v>3</v>
      </c>
      <c r="E32" s="8">
        <v>5</v>
      </c>
      <c r="F32" s="8">
        <v>6</v>
      </c>
      <c r="G32" s="8">
        <v>6</v>
      </c>
      <c r="H32" s="8">
        <v>6</v>
      </c>
      <c r="I32" s="8">
        <v>7</v>
      </c>
      <c r="J32" s="8">
        <v>5</v>
      </c>
      <c r="K32" s="8">
        <v>5</v>
      </c>
      <c r="L32" s="8">
        <v>7</v>
      </c>
      <c r="M32" s="8">
        <v>4</v>
      </c>
      <c r="N32" s="8">
        <v>4</v>
      </c>
      <c r="O32" s="7">
        <f t="shared" si="1"/>
        <v>5.166666666666667</v>
      </c>
    </row>
    <row r="33" spans="2:15" ht="12.75">
      <c r="B33" t="s">
        <v>42</v>
      </c>
      <c r="C33" s="8">
        <v>2</v>
      </c>
      <c r="D33" s="8">
        <v>2</v>
      </c>
      <c r="E33" s="8">
        <v>1</v>
      </c>
      <c r="F33" s="8">
        <v>0</v>
      </c>
      <c r="G33" s="8">
        <v>1</v>
      </c>
      <c r="H33" s="8">
        <v>0</v>
      </c>
      <c r="I33" s="8">
        <v>3</v>
      </c>
      <c r="J33" s="8">
        <v>4</v>
      </c>
      <c r="K33" s="8">
        <v>3</v>
      </c>
      <c r="L33" s="8">
        <v>4</v>
      </c>
      <c r="M33" s="8">
        <v>4</v>
      </c>
      <c r="N33" s="8">
        <v>4</v>
      </c>
      <c r="O33" s="7">
        <f t="shared" si="1"/>
        <v>2.3333333333333335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8">
        <v>17</v>
      </c>
      <c r="D35" s="8">
        <v>20</v>
      </c>
      <c r="E35" s="8">
        <v>19</v>
      </c>
      <c r="F35" s="8">
        <v>17</v>
      </c>
      <c r="G35" s="8">
        <v>15</v>
      </c>
      <c r="H35" s="8">
        <v>16</v>
      </c>
      <c r="I35" s="8">
        <v>18</v>
      </c>
      <c r="J35" s="8">
        <v>18</v>
      </c>
      <c r="K35" s="8">
        <v>18</v>
      </c>
      <c r="L35" s="8">
        <v>16</v>
      </c>
      <c r="M35" s="8">
        <v>15</v>
      </c>
      <c r="N35" s="8">
        <v>14</v>
      </c>
      <c r="O35" s="7">
        <f t="shared" si="1"/>
        <v>16.916666666666668</v>
      </c>
    </row>
    <row r="36" spans="2:15" ht="12.75">
      <c r="B36" t="s">
        <v>45</v>
      </c>
      <c r="C36" s="8">
        <v>5</v>
      </c>
      <c r="D36" s="8">
        <v>6</v>
      </c>
      <c r="E36" s="8">
        <v>6</v>
      </c>
      <c r="F36" s="8">
        <v>4</v>
      </c>
      <c r="G36" s="8">
        <v>6</v>
      </c>
      <c r="H36" s="8">
        <v>6</v>
      </c>
      <c r="I36" s="8">
        <v>6</v>
      </c>
      <c r="J36" s="8">
        <v>3</v>
      </c>
      <c r="K36" s="8">
        <v>3</v>
      </c>
      <c r="L36" s="8">
        <v>5</v>
      </c>
      <c r="M36" s="8">
        <v>6</v>
      </c>
      <c r="N36" s="8">
        <v>5</v>
      </c>
      <c r="O36" s="7">
        <f t="shared" si="1"/>
        <v>5.083333333333333</v>
      </c>
    </row>
    <row r="37" spans="2:15" ht="12.75">
      <c r="B37" t="s">
        <v>29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2</v>
      </c>
      <c r="J37" s="8">
        <v>1</v>
      </c>
      <c r="K37" s="8">
        <v>1</v>
      </c>
      <c r="L37" s="8">
        <v>1</v>
      </c>
      <c r="M37" s="8">
        <v>1</v>
      </c>
      <c r="N37" s="8">
        <v>2</v>
      </c>
      <c r="O37" s="7">
        <f t="shared" si="1"/>
        <v>1.1666666666666667</v>
      </c>
    </row>
    <row r="38" spans="2:15" s="1" customFormat="1" ht="12.75">
      <c r="B38" s="1" t="s">
        <v>30</v>
      </c>
      <c r="C38" s="9">
        <v>256</v>
      </c>
      <c r="D38" s="9">
        <v>259</v>
      </c>
      <c r="E38" s="9">
        <v>258</v>
      </c>
      <c r="F38" s="9">
        <v>252</v>
      </c>
      <c r="G38" s="9">
        <v>243</v>
      </c>
      <c r="H38" s="9">
        <v>251</v>
      </c>
      <c r="I38" s="9">
        <v>253</v>
      </c>
      <c r="J38" s="9">
        <v>255</v>
      </c>
      <c r="K38" s="9">
        <v>260</v>
      </c>
      <c r="L38" s="9">
        <v>252</v>
      </c>
      <c r="M38" s="9">
        <v>255</v>
      </c>
      <c r="N38" s="9">
        <v>255</v>
      </c>
      <c r="O38" s="7">
        <f t="shared" si="1"/>
        <v>254.08333333333334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48</v>
      </c>
      <c r="D40" s="8">
        <v>54</v>
      </c>
      <c r="E40" s="8">
        <v>44</v>
      </c>
      <c r="F40" s="8">
        <v>49</v>
      </c>
      <c r="G40" s="8">
        <v>47</v>
      </c>
      <c r="H40" s="8">
        <v>42</v>
      </c>
      <c r="I40" s="8">
        <v>48</v>
      </c>
      <c r="J40" s="8">
        <v>50</v>
      </c>
      <c r="K40" s="8">
        <v>45</v>
      </c>
      <c r="L40" s="8">
        <v>45</v>
      </c>
      <c r="M40" s="8">
        <v>51</v>
      </c>
      <c r="N40" s="8">
        <v>49</v>
      </c>
      <c r="O40" s="7">
        <f aca="true" t="shared" si="2" ref="O40:O50">AVERAGE(C40:N40)</f>
        <v>47.666666666666664</v>
      </c>
    </row>
    <row r="41" spans="2:15" ht="12.75">
      <c r="B41" t="s">
        <v>48</v>
      </c>
      <c r="C41" s="8">
        <v>14</v>
      </c>
      <c r="D41" s="8">
        <v>19</v>
      </c>
      <c r="E41" s="8">
        <v>14</v>
      </c>
      <c r="F41" s="8">
        <v>16</v>
      </c>
      <c r="G41" s="8">
        <v>17</v>
      </c>
      <c r="H41" s="8">
        <v>14</v>
      </c>
      <c r="I41" s="8">
        <v>15</v>
      </c>
      <c r="J41" s="8">
        <v>14</v>
      </c>
      <c r="K41" s="8">
        <v>14</v>
      </c>
      <c r="L41" s="8">
        <v>14</v>
      </c>
      <c r="M41" s="8">
        <v>13</v>
      </c>
      <c r="N41" s="8">
        <v>14</v>
      </c>
      <c r="O41" s="7">
        <f t="shared" si="2"/>
        <v>14.833333333333334</v>
      </c>
    </row>
    <row r="42" spans="2:15" ht="12.75">
      <c r="B42" t="s">
        <v>49</v>
      </c>
      <c r="C42" s="8">
        <v>6</v>
      </c>
      <c r="D42" s="8">
        <v>6</v>
      </c>
      <c r="E42" s="8">
        <v>6</v>
      </c>
      <c r="F42" s="8">
        <v>7</v>
      </c>
      <c r="G42" s="8">
        <v>6</v>
      </c>
      <c r="H42" s="8">
        <v>6</v>
      </c>
      <c r="I42" s="8">
        <v>6</v>
      </c>
      <c r="J42" s="8">
        <v>6</v>
      </c>
      <c r="K42" s="8">
        <v>6</v>
      </c>
      <c r="L42" s="8">
        <v>6</v>
      </c>
      <c r="M42" s="8">
        <v>7</v>
      </c>
      <c r="N42" s="8">
        <v>9</v>
      </c>
      <c r="O42" s="7">
        <f t="shared" si="2"/>
        <v>6.416666666666667</v>
      </c>
    </row>
    <row r="43" spans="2:15" ht="12.75">
      <c r="B43" t="s">
        <v>50</v>
      </c>
      <c r="C43" s="8">
        <v>9</v>
      </c>
      <c r="D43" s="8">
        <v>9</v>
      </c>
      <c r="E43" s="8">
        <v>7</v>
      </c>
      <c r="F43" s="8">
        <v>7</v>
      </c>
      <c r="G43" s="8">
        <v>7</v>
      </c>
      <c r="H43" s="8">
        <v>6</v>
      </c>
      <c r="I43" s="8">
        <v>6</v>
      </c>
      <c r="J43" s="8">
        <v>5</v>
      </c>
      <c r="K43" s="8">
        <v>6</v>
      </c>
      <c r="L43" s="8">
        <v>5</v>
      </c>
      <c r="M43" s="8">
        <v>6</v>
      </c>
      <c r="N43" s="8">
        <v>7</v>
      </c>
      <c r="O43" s="7">
        <f t="shared" si="2"/>
        <v>6.666666666666667</v>
      </c>
    </row>
    <row r="44" spans="2:15" ht="12.75">
      <c r="B44" t="s">
        <v>51</v>
      </c>
      <c r="C44" s="8">
        <v>11</v>
      </c>
      <c r="D44" s="8">
        <v>12</v>
      </c>
      <c r="E44" s="8">
        <v>14</v>
      </c>
      <c r="F44" s="8">
        <v>13</v>
      </c>
      <c r="G44" s="8">
        <v>13</v>
      </c>
      <c r="H44" s="8">
        <v>12</v>
      </c>
      <c r="I44" s="8">
        <v>11</v>
      </c>
      <c r="J44" s="8">
        <v>12</v>
      </c>
      <c r="K44" s="8">
        <v>10</v>
      </c>
      <c r="L44" s="8">
        <v>12</v>
      </c>
      <c r="M44" s="8">
        <v>12</v>
      </c>
      <c r="N44" s="8">
        <v>10</v>
      </c>
      <c r="O44" s="7">
        <f t="shared" si="2"/>
        <v>11.833333333333334</v>
      </c>
    </row>
    <row r="45" spans="2:15" ht="12.75">
      <c r="B45" t="s">
        <v>52</v>
      </c>
      <c r="C45" s="8">
        <v>17</v>
      </c>
      <c r="D45" s="8">
        <v>17</v>
      </c>
      <c r="E45" s="8">
        <v>12</v>
      </c>
      <c r="F45" s="8">
        <v>8</v>
      </c>
      <c r="G45" s="8">
        <v>12</v>
      </c>
      <c r="H45" s="8">
        <v>11</v>
      </c>
      <c r="I45" s="8">
        <v>14</v>
      </c>
      <c r="J45" s="8">
        <v>4</v>
      </c>
      <c r="K45" s="8">
        <v>5</v>
      </c>
      <c r="L45" s="8">
        <v>8</v>
      </c>
      <c r="M45" s="8">
        <v>9</v>
      </c>
      <c r="N45" s="8">
        <v>7</v>
      </c>
      <c r="O45" s="7">
        <f t="shared" si="2"/>
        <v>10.333333333333334</v>
      </c>
    </row>
    <row r="46" spans="2:15" ht="12.75">
      <c r="B46" t="s">
        <v>53</v>
      </c>
      <c r="C46" s="8">
        <v>15</v>
      </c>
      <c r="D46" s="8">
        <v>18</v>
      </c>
      <c r="E46" s="8">
        <v>15</v>
      </c>
      <c r="F46" s="8">
        <v>14</v>
      </c>
      <c r="G46" s="8">
        <v>12</v>
      </c>
      <c r="H46" s="8">
        <v>9</v>
      </c>
      <c r="I46" s="8">
        <v>15</v>
      </c>
      <c r="J46" s="8">
        <v>14</v>
      </c>
      <c r="K46" s="8">
        <v>11</v>
      </c>
      <c r="L46" s="8">
        <v>14</v>
      </c>
      <c r="M46" s="8">
        <v>19</v>
      </c>
      <c r="N46" s="8">
        <v>18</v>
      </c>
      <c r="O46" s="7">
        <f t="shared" si="2"/>
        <v>14.5</v>
      </c>
    </row>
    <row r="47" spans="2:15" ht="12.75">
      <c r="B47" t="s">
        <v>54</v>
      </c>
      <c r="C47" s="8">
        <v>0</v>
      </c>
      <c r="D47" s="8">
        <v>1</v>
      </c>
      <c r="E47" s="8">
        <v>0</v>
      </c>
      <c r="F47" s="8">
        <v>1</v>
      </c>
      <c r="G47" s="8">
        <v>0</v>
      </c>
      <c r="H47" s="8">
        <v>0</v>
      </c>
      <c r="I47" s="8">
        <v>1</v>
      </c>
      <c r="J47" s="8">
        <v>2</v>
      </c>
      <c r="K47" s="8">
        <v>2</v>
      </c>
      <c r="L47" s="8">
        <v>1</v>
      </c>
      <c r="M47" s="8">
        <v>0</v>
      </c>
      <c r="N47" s="8">
        <v>0</v>
      </c>
      <c r="O47" s="7">
        <f t="shared" si="2"/>
        <v>0.6666666666666666</v>
      </c>
    </row>
    <row r="48" spans="2:15" ht="12.75">
      <c r="B48" t="s">
        <v>55</v>
      </c>
      <c r="C48" s="8">
        <v>1</v>
      </c>
      <c r="D48" s="8">
        <v>0</v>
      </c>
      <c r="E48" s="8">
        <v>1</v>
      </c>
      <c r="F48" s="8">
        <v>0</v>
      </c>
      <c r="G48" s="8">
        <v>0</v>
      </c>
      <c r="H48" s="8">
        <v>1</v>
      </c>
      <c r="I48" s="8">
        <v>1</v>
      </c>
      <c r="J48" s="8">
        <v>3</v>
      </c>
      <c r="K48" s="8">
        <v>2</v>
      </c>
      <c r="L48" s="8">
        <v>2</v>
      </c>
      <c r="M48" s="8">
        <v>3</v>
      </c>
      <c r="N48" s="8">
        <v>3</v>
      </c>
      <c r="O48" s="7">
        <f t="shared" si="2"/>
        <v>1.4166666666666667</v>
      </c>
    </row>
    <row r="49" spans="2:15" ht="12.75">
      <c r="B49" t="s">
        <v>29</v>
      </c>
      <c r="C49" s="8">
        <v>18</v>
      </c>
      <c r="D49" s="8">
        <v>18</v>
      </c>
      <c r="E49" s="8">
        <v>19</v>
      </c>
      <c r="F49" s="8">
        <v>21</v>
      </c>
      <c r="G49" s="8">
        <v>26</v>
      </c>
      <c r="H49" s="8">
        <v>22</v>
      </c>
      <c r="I49" s="8">
        <v>20</v>
      </c>
      <c r="J49" s="8">
        <v>15</v>
      </c>
      <c r="K49" s="8">
        <v>16</v>
      </c>
      <c r="L49" s="8">
        <v>18</v>
      </c>
      <c r="M49" s="8">
        <v>22</v>
      </c>
      <c r="N49" s="8">
        <v>21</v>
      </c>
      <c r="O49" s="7">
        <f t="shared" si="2"/>
        <v>19.666666666666668</v>
      </c>
    </row>
    <row r="50" spans="2:15" s="1" customFormat="1" ht="12.75">
      <c r="B50" s="1" t="s">
        <v>30</v>
      </c>
      <c r="C50" s="9">
        <v>139</v>
      </c>
      <c r="D50" s="9">
        <v>154</v>
      </c>
      <c r="E50" s="9">
        <v>132</v>
      </c>
      <c r="F50" s="9">
        <v>136</v>
      </c>
      <c r="G50" s="9">
        <v>140</v>
      </c>
      <c r="H50" s="9">
        <v>123</v>
      </c>
      <c r="I50" s="9">
        <v>137</v>
      </c>
      <c r="J50" s="9">
        <v>125</v>
      </c>
      <c r="K50" s="9">
        <v>117</v>
      </c>
      <c r="L50" s="9">
        <v>125</v>
      </c>
      <c r="M50" s="9">
        <v>142</v>
      </c>
      <c r="N50" s="9">
        <v>138</v>
      </c>
      <c r="O50" s="7">
        <f t="shared" si="2"/>
        <v>134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28</v>
      </c>
      <c r="D52" s="8">
        <v>30</v>
      </c>
      <c r="E52" s="8">
        <v>29</v>
      </c>
      <c r="F52" s="8">
        <v>30</v>
      </c>
      <c r="G52" s="8">
        <v>30</v>
      </c>
      <c r="H52" s="8">
        <v>33</v>
      </c>
      <c r="I52" s="8">
        <v>36</v>
      </c>
      <c r="J52" s="8">
        <v>34</v>
      </c>
      <c r="K52" s="8">
        <v>35</v>
      </c>
      <c r="L52" s="8">
        <v>35</v>
      </c>
      <c r="M52" s="8">
        <v>37</v>
      </c>
      <c r="N52" s="8">
        <v>36</v>
      </c>
      <c r="O52" s="7">
        <f>AVERAGE(C52:N52)</f>
        <v>32.75</v>
      </c>
    </row>
    <row r="53" spans="2:15" ht="12.75">
      <c r="B53" t="s">
        <v>58</v>
      </c>
      <c r="C53" s="8">
        <v>1</v>
      </c>
      <c r="D53" s="8">
        <v>1</v>
      </c>
      <c r="E53" s="8">
        <v>1</v>
      </c>
      <c r="F53" s="8">
        <v>1</v>
      </c>
      <c r="G53" s="8">
        <v>2</v>
      </c>
      <c r="H53" s="8">
        <v>2</v>
      </c>
      <c r="I53" s="8">
        <v>2</v>
      </c>
      <c r="J53" s="8">
        <v>2</v>
      </c>
      <c r="K53" s="8">
        <v>2</v>
      </c>
      <c r="L53" s="8">
        <v>1</v>
      </c>
      <c r="M53" s="8">
        <v>2</v>
      </c>
      <c r="N53" s="8">
        <v>2</v>
      </c>
      <c r="O53" s="7">
        <f>AVERAGE(C53:N53)</f>
        <v>1.5833333333333333</v>
      </c>
    </row>
    <row r="54" spans="2:15" ht="12.75">
      <c r="B54" t="s">
        <v>59</v>
      </c>
      <c r="C54" s="8">
        <v>51</v>
      </c>
      <c r="D54" s="8">
        <v>54</v>
      </c>
      <c r="E54" s="8">
        <v>53</v>
      </c>
      <c r="F54" s="8">
        <v>55</v>
      </c>
      <c r="G54" s="8">
        <v>56</v>
      </c>
      <c r="H54" s="8">
        <v>55</v>
      </c>
      <c r="I54" s="8">
        <v>51</v>
      </c>
      <c r="J54" s="8">
        <v>50</v>
      </c>
      <c r="K54" s="8">
        <v>51</v>
      </c>
      <c r="L54" s="8">
        <v>53</v>
      </c>
      <c r="M54" s="8">
        <v>53</v>
      </c>
      <c r="N54" s="8">
        <v>52</v>
      </c>
      <c r="O54" s="7">
        <f>AVERAGE(C54:N54)</f>
        <v>52.833333333333336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aca="true" t="shared" si="3" ref="O55:O63">AVERAGE(C55:N55)</f>
        <v>0</v>
      </c>
    </row>
    <row r="56" spans="2:15" ht="12.75">
      <c r="B56" t="s">
        <v>61</v>
      </c>
      <c r="C56" s="8">
        <v>90</v>
      </c>
      <c r="D56" s="8">
        <v>87</v>
      </c>
      <c r="E56" s="8">
        <v>90</v>
      </c>
      <c r="F56" s="8">
        <v>89</v>
      </c>
      <c r="G56" s="8">
        <v>94</v>
      </c>
      <c r="H56" s="8">
        <v>96</v>
      </c>
      <c r="I56" s="8">
        <v>94</v>
      </c>
      <c r="J56" s="8">
        <v>74</v>
      </c>
      <c r="K56" s="8">
        <v>58</v>
      </c>
      <c r="L56" s="8">
        <v>56</v>
      </c>
      <c r="M56" s="8">
        <v>60</v>
      </c>
      <c r="N56" s="8">
        <v>61</v>
      </c>
      <c r="O56" s="7">
        <f t="shared" si="3"/>
        <v>79.08333333333333</v>
      </c>
    </row>
    <row r="57" spans="2:15" ht="12.75">
      <c r="B57" t="s">
        <v>62</v>
      </c>
      <c r="C57" s="8">
        <v>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0.08333333333333333</v>
      </c>
    </row>
    <row r="58" spans="2:15" ht="12.75">
      <c r="B58" t="s">
        <v>63</v>
      </c>
      <c r="C58" s="8">
        <v>33</v>
      </c>
      <c r="D58" s="8">
        <v>34</v>
      </c>
      <c r="E58" s="8">
        <v>34</v>
      </c>
      <c r="F58" s="8">
        <v>34</v>
      </c>
      <c r="G58" s="8">
        <v>34</v>
      </c>
      <c r="H58" s="8">
        <v>35</v>
      </c>
      <c r="I58" s="8">
        <v>40</v>
      </c>
      <c r="J58" s="8">
        <v>42</v>
      </c>
      <c r="K58" s="8">
        <v>43</v>
      </c>
      <c r="L58" s="8">
        <v>41</v>
      </c>
      <c r="M58" s="8">
        <v>43</v>
      </c>
      <c r="N58" s="8">
        <v>45</v>
      </c>
      <c r="O58" s="7">
        <f t="shared" si="3"/>
        <v>38.166666666666664</v>
      </c>
    </row>
    <row r="59" spans="2:15" ht="12.75">
      <c r="B59" t="s">
        <v>64</v>
      </c>
      <c r="C59" s="8">
        <v>59</v>
      </c>
      <c r="D59" s="8">
        <v>54</v>
      </c>
      <c r="E59" s="8">
        <v>59</v>
      </c>
      <c r="F59" s="8">
        <v>58</v>
      </c>
      <c r="G59" s="8">
        <v>59</v>
      </c>
      <c r="H59" s="8">
        <v>59</v>
      </c>
      <c r="I59" s="8">
        <v>62</v>
      </c>
      <c r="J59" s="8">
        <v>61</v>
      </c>
      <c r="K59" s="8">
        <v>62</v>
      </c>
      <c r="L59" s="8">
        <v>59</v>
      </c>
      <c r="M59" s="8">
        <v>58</v>
      </c>
      <c r="N59" s="8">
        <v>57</v>
      </c>
      <c r="O59" s="7">
        <f t="shared" si="3"/>
        <v>58.916666666666664</v>
      </c>
    </row>
    <row r="60" spans="2:15" ht="12.75">
      <c r="B60" t="s">
        <v>65</v>
      </c>
      <c r="C60" s="8">
        <v>26</v>
      </c>
      <c r="D60" s="8">
        <v>24</v>
      </c>
      <c r="E60" s="8">
        <v>20</v>
      </c>
      <c r="F60" s="8">
        <v>23</v>
      </c>
      <c r="G60" s="8">
        <v>20</v>
      </c>
      <c r="H60" s="8">
        <v>22</v>
      </c>
      <c r="I60" s="8">
        <v>21</v>
      </c>
      <c r="J60" s="8">
        <v>20</v>
      </c>
      <c r="K60" s="8">
        <v>20</v>
      </c>
      <c r="L60" s="8">
        <v>19</v>
      </c>
      <c r="M60" s="8">
        <v>22</v>
      </c>
      <c r="N60" s="8">
        <v>19</v>
      </c>
      <c r="O60" s="7">
        <f t="shared" si="3"/>
        <v>21.333333333333332</v>
      </c>
    </row>
    <row r="61" spans="2:15" ht="12.75">
      <c r="B61" t="s">
        <v>66</v>
      </c>
      <c r="C61" s="8">
        <v>11</v>
      </c>
      <c r="D61" s="8">
        <v>10</v>
      </c>
      <c r="E61" s="8">
        <v>11</v>
      </c>
      <c r="F61" s="8">
        <v>11</v>
      </c>
      <c r="G61" s="8">
        <v>10</v>
      </c>
      <c r="H61" s="8">
        <v>11</v>
      </c>
      <c r="I61" s="8">
        <v>12</v>
      </c>
      <c r="J61" s="8">
        <v>10</v>
      </c>
      <c r="K61" s="8">
        <v>10</v>
      </c>
      <c r="L61" s="8">
        <v>11</v>
      </c>
      <c r="M61" s="8">
        <v>9</v>
      </c>
      <c r="N61" s="8">
        <v>9</v>
      </c>
      <c r="O61" s="7">
        <f t="shared" si="3"/>
        <v>10.416666666666666</v>
      </c>
    </row>
    <row r="62" spans="2:15" ht="12.75">
      <c r="B62" t="s">
        <v>67</v>
      </c>
      <c r="C62" s="8">
        <v>93</v>
      </c>
      <c r="D62" s="8">
        <v>93</v>
      </c>
      <c r="E62" s="8">
        <v>96</v>
      </c>
      <c r="F62" s="8">
        <v>98</v>
      </c>
      <c r="G62" s="8">
        <v>101</v>
      </c>
      <c r="H62" s="8">
        <v>104</v>
      </c>
      <c r="I62" s="8">
        <v>105</v>
      </c>
      <c r="J62" s="8">
        <v>106</v>
      </c>
      <c r="K62" s="8">
        <v>107</v>
      </c>
      <c r="L62" s="8">
        <v>108</v>
      </c>
      <c r="M62" s="8">
        <v>112</v>
      </c>
      <c r="N62" s="8">
        <v>115</v>
      </c>
      <c r="O62" s="7">
        <f t="shared" si="3"/>
        <v>103.16666666666667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3"/>
        <v>0</v>
      </c>
    </row>
    <row r="64" spans="2:15" ht="12.75">
      <c r="B64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7">
        <f>AVERAGE(C64:N64)</f>
        <v>0</v>
      </c>
    </row>
    <row r="65" spans="2:15" ht="12.75">
      <c r="B65" t="s">
        <v>70</v>
      </c>
      <c r="C65" s="8">
        <v>5</v>
      </c>
      <c r="D65" s="8">
        <v>4</v>
      </c>
      <c r="E65" s="8">
        <v>4</v>
      </c>
      <c r="F65" s="8">
        <v>4</v>
      </c>
      <c r="G65" s="8">
        <v>4</v>
      </c>
      <c r="H65" s="8">
        <v>4</v>
      </c>
      <c r="I65" s="8">
        <v>4</v>
      </c>
      <c r="J65" s="8">
        <v>3</v>
      </c>
      <c r="K65" s="8">
        <v>4</v>
      </c>
      <c r="L65" s="8">
        <v>3</v>
      </c>
      <c r="M65" s="8">
        <v>3</v>
      </c>
      <c r="N65" s="8">
        <v>3</v>
      </c>
      <c r="O65" s="7">
        <f>AVERAGE(C65:N65)</f>
        <v>3.75</v>
      </c>
    </row>
    <row r="66" spans="2:15" ht="12.75">
      <c r="B66" t="s">
        <v>29</v>
      </c>
      <c r="C66" s="8">
        <v>5</v>
      </c>
      <c r="D66" s="8">
        <v>5</v>
      </c>
      <c r="E66" s="8">
        <v>4</v>
      </c>
      <c r="F66" s="8">
        <v>4</v>
      </c>
      <c r="G66" s="8">
        <v>4</v>
      </c>
      <c r="H66" s="8">
        <v>4</v>
      </c>
      <c r="I66" s="8">
        <v>5</v>
      </c>
      <c r="J66" s="8">
        <v>4</v>
      </c>
      <c r="K66" s="8">
        <v>4</v>
      </c>
      <c r="L66" s="8">
        <v>4</v>
      </c>
      <c r="M66" s="8">
        <v>4</v>
      </c>
      <c r="N66" s="8">
        <v>4</v>
      </c>
      <c r="O66" s="7">
        <f>AVERAGE(C66:N66)</f>
        <v>4.25</v>
      </c>
    </row>
    <row r="67" spans="2:15" s="1" customFormat="1" ht="12.75">
      <c r="B67" s="1" t="s">
        <v>30</v>
      </c>
      <c r="C67" s="9">
        <v>403</v>
      </c>
      <c r="D67" s="9">
        <v>396</v>
      </c>
      <c r="E67" s="9">
        <v>401</v>
      </c>
      <c r="F67" s="9">
        <v>407</v>
      </c>
      <c r="G67" s="9">
        <v>414</v>
      </c>
      <c r="H67" s="9">
        <v>425</v>
      </c>
      <c r="I67" s="9">
        <v>432</v>
      </c>
      <c r="J67" s="9">
        <v>406</v>
      </c>
      <c r="K67" s="9">
        <v>396</v>
      </c>
      <c r="L67" s="9">
        <v>390</v>
      </c>
      <c r="M67" s="9">
        <v>403</v>
      </c>
      <c r="N67" s="9">
        <v>403</v>
      </c>
      <c r="O67" s="7">
        <f>AVERAGE(C67:N67)</f>
        <v>406.3333333333333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2</v>
      </c>
      <c r="D69" s="8">
        <v>2</v>
      </c>
      <c r="E69" s="8">
        <v>2</v>
      </c>
      <c r="F69" s="8">
        <v>2</v>
      </c>
      <c r="G69" s="8">
        <v>2</v>
      </c>
      <c r="H69" s="8">
        <v>2</v>
      </c>
      <c r="I69" s="8">
        <v>2</v>
      </c>
      <c r="J69" s="8">
        <v>2</v>
      </c>
      <c r="K69" s="8">
        <v>2</v>
      </c>
      <c r="L69" s="8">
        <v>1</v>
      </c>
      <c r="M69" s="8">
        <v>1</v>
      </c>
      <c r="N69" s="8">
        <v>1</v>
      </c>
      <c r="O69" s="7">
        <f aca="true" t="shared" si="4" ref="O69:O83">AVERAGE(C69:N69)</f>
        <v>1.75</v>
      </c>
    </row>
    <row r="70" spans="2:15" ht="12.75">
      <c r="B70" t="s">
        <v>73</v>
      </c>
      <c r="C70" s="8">
        <v>2</v>
      </c>
      <c r="D70" s="8">
        <v>2</v>
      </c>
      <c r="E70" s="8">
        <v>3</v>
      </c>
      <c r="F70" s="8">
        <v>3</v>
      </c>
      <c r="G70" s="8">
        <v>3</v>
      </c>
      <c r="H70" s="8">
        <v>1</v>
      </c>
      <c r="I70" s="8">
        <v>1</v>
      </c>
      <c r="J70" s="8">
        <v>0</v>
      </c>
      <c r="K70" s="8">
        <v>4</v>
      </c>
      <c r="L70" s="8">
        <v>3</v>
      </c>
      <c r="M70" s="8">
        <v>1</v>
      </c>
      <c r="N70" s="8">
        <v>1</v>
      </c>
      <c r="O70" s="7">
        <f t="shared" si="4"/>
        <v>2</v>
      </c>
    </row>
    <row r="71" spans="2:15" ht="12.75">
      <c r="B71" t="s">
        <v>74</v>
      </c>
      <c r="C71" s="8">
        <v>3</v>
      </c>
      <c r="D71" s="8">
        <v>3</v>
      </c>
      <c r="E71" s="8">
        <v>3</v>
      </c>
      <c r="F71" s="8">
        <v>3</v>
      </c>
      <c r="G71" s="8">
        <v>3</v>
      </c>
      <c r="H71" s="8">
        <v>3</v>
      </c>
      <c r="I71" s="8">
        <v>3</v>
      </c>
      <c r="J71" s="8">
        <v>3</v>
      </c>
      <c r="K71" s="8">
        <v>3</v>
      </c>
      <c r="L71" s="8">
        <v>3</v>
      </c>
      <c r="M71" s="8">
        <v>3</v>
      </c>
      <c r="N71" s="8">
        <v>3</v>
      </c>
      <c r="O71" s="7">
        <f t="shared" si="4"/>
        <v>3</v>
      </c>
    </row>
    <row r="72" spans="2:15" ht="12.75">
      <c r="B72" t="s">
        <v>75</v>
      </c>
      <c r="C72" s="8">
        <v>4</v>
      </c>
      <c r="D72" s="8">
        <v>7</v>
      </c>
      <c r="E72" s="8">
        <v>5</v>
      </c>
      <c r="F72" s="8">
        <v>4</v>
      </c>
      <c r="G72" s="8">
        <v>3</v>
      </c>
      <c r="H72" s="8">
        <v>4</v>
      </c>
      <c r="I72" s="8">
        <v>4</v>
      </c>
      <c r="J72" s="8">
        <v>3</v>
      </c>
      <c r="K72" s="8">
        <v>2</v>
      </c>
      <c r="L72" s="8">
        <v>4</v>
      </c>
      <c r="M72" s="8">
        <v>5</v>
      </c>
      <c r="N72" s="8">
        <v>3</v>
      </c>
      <c r="O72" s="7">
        <f t="shared" si="4"/>
        <v>4</v>
      </c>
    </row>
    <row r="73" spans="2:15" ht="12.75">
      <c r="B73" t="s">
        <v>76</v>
      </c>
      <c r="C73" s="8">
        <v>2</v>
      </c>
      <c r="D73" s="8">
        <v>2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  <c r="N73" s="8">
        <v>2</v>
      </c>
      <c r="O73" s="7">
        <f t="shared" si="4"/>
        <v>2</v>
      </c>
    </row>
    <row r="74" spans="2:15" ht="12.75">
      <c r="B74" t="s">
        <v>77</v>
      </c>
      <c r="C74" s="8">
        <v>5</v>
      </c>
      <c r="D74" s="8">
        <v>5</v>
      </c>
      <c r="E74" s="8">
        <v>7</v>
      </c>
      <c r="F74" s="8">
        <v>5</v>
      </c>
      <c r="G74" s="8">
        <v>5</v>
      </c>
      <c r="H74" s="8">
        <v>4</v>
      </c>
      <c r="I74" s="8">
        <v>5</v>
      </c>
      <c r="J74" s="8">
        <v>5</v>
      </c>
      <c r="K74" s="8">
        <v>5</v>
      </c>
      <c r="L74" s="8">
        <v>5</v>
      </c>
      <c r="M74" s="8">
        <v>4</v>
      </c>
      <c r="N74" s="8">
        <v>4</v>
      </c>
      <c r="O74" s="7">
        <f t="shared" si="4"/>
        <v>4.916666666666667</v>
      </c>
    </row>
    <row r="75" spans="2:15" ht="12.75">
      <c r="B75" t="s">
        <v>78</v>
      </c>
      <c r="C75" s="8">
        <v>6</v>
      </c>
      <c r="D75" s="8">
        <v>7</v>
      </c>
      <c r="E75" s="8">
        <v>10</v>
      </c>
      <c r="F75" s="8">
        <v>10</v>
      </c>
      <c r="G75" s="8">
        <v>10</v>
      </c>
      <c r="H75" s="8">
        <v>11</v>
      </c>
      <c r="I75" s="8">
        <v>12</v>
      </c>
      <c r="J75" s="8">
        <v>8</v>
      </c>
      <c r="K75" s="8">
        <v>8</v>
      </c>
      <c r="L75" s="8">
        <v>10</v>
      </c>
      <c r="M75" s="8">
        <v>10</v>
      </c>
      <c r="N75" s="8">
        <v>10</v>
      </c>
      <c r="O75" s="7">
        <f t="shared" si="4"/>
        <v>9.333333333333334</v>
      </c>
    </row>
    <row r="76" spans="2:15" ht="12.75">
      <c r="B76" t="s">
        <v>79</v>
      </c>
      <c r="C76" s="8">
        <v>14</v>
      </c>
      <c r="D76" s="8">
        <v>17</v>
      </c>
      <c r="E76" s="8">
        <v>21</v>
      </c>
      <c r="F76" s="8">
        <v>21</v>
      </c>
      <c r="G76" s="8">
        <v>18</v>
      </c>
      <c r="H76" s="8">
        <v>16</v>
      </c>
      <c r="I76" s="8">
        <v>17</v>
      </c>
      <c r="J76" s="8">
        <v>12</v>
      </c>
      <c r="K76" s="8">
        <v>15</v>
      </c>
      <c r="L76" s="8">
        <v>16</v>
      </c>
      <c r="M76" s="8">
        <v>17</v>
      </c>
      <c r="N76" s="8">
        <v>14</v>
      </c>
      <c r="O76" s="7">
        <f t="shared" si="4"/>
        <v>16.5</v>
      </c>
    </row>
    <row r="77" spans="2:15" ht="12.75">
      <c r="B77" t="s">
        <v>80</v>
      </c>
      <c r="C77" s="8">
        <v>6</v>
      </c>
      <c r="D77" s="8">
        <v>3</v>
      </c>
      <c r="E77" s="8">
        <v>3</v>
      </c>
      <c r="F77" s="8">
        <v>3</v>
      </c>
      <c r="G77" s="8">
        <v>3</v>
      </c>
      <c r="H77" s="8">
        <v>5</v>
      </c>
      <c r="I77" s="8">
        <v>7</v>
      </c>
      <c r="J77" s="8">
        <v>7</v>
      </c>
      <c r="K77" s="8">
        <v>7</v>
      </c>
      <c r="L77" s="8">
        <v>7</v>
      </c>
      <c r="M77" s="8">
        <v>7</v>
      </c>
      <c r="N77" s="8">
        <v>7</v>
      </c>
      <c r="O77" s="7">
        <f t="shared" si="4"/>
        <v>5.416666666666667</v>
      </c>
    </row>
    <row r="78" spans="2:15" ht="12.75">
      <c r="B78" t="s">
        <v>81</v>
      </c>
      <c r="C78" s="8">
        <v>8</v>
      </c>
      <c r="D78" s="8">
        <v>9</v>
      </c>
      <c r="E78" s="8">
        <v>9</v>
      </c>
      <c r="F78" s="8">
        <v>12</v>
      </c>
      <c r="G78" s="8">
        <v>13</v>
      </c>
      <c r="H78" s="8">
        <v>14</v>
      </c>
      <c r="I78" s="8">
        <v>12</v>
      </c>
      <c r="J78" s="8">
        <v>13</v>
      </c>
      <c r="K78" s="8">
        <v>15</v>
      </c>
      <c r="L78" s="8">
        <v>14</v>
      </c>
      <c r="M78" s="8">
        <v>15</v>
      </c>
      <c r="N78" s="8">
        <v>15</v>
      </c>
      <c r="O78" s="7">
        <f t="shared" si="4"/>
        <v>12.416666666666666</v>
      </c>
    </row>
    <row r="79" spans="2:15" ht="12.75">
      <c r="B79" t="s">
        <v>82</v>
      </c>
      <c r="C79" s="8">
        <v>36</v>
      </c>
      <c r="D79" s="8">
        <v>36</v>
      </c>
      <c r="E79" s="8">
        <v>40</v>
      </c>
      <c r="F79" s="8">
        <v>42</v>
      </c>
      <c r="G79" s="8">
        <v>42</v>
      </c>
      <c r="H79" s="8">
        <v>42</v>
      </c>
      <c r="I79" s="8">
        <v>42</v>
      </c>
      <c r="J79" s="8">
        <v>42</v>
      </c>
      <c r="K79" s="8">
        <v>43</v>
      </c>
      <c r="L79" s="8">
        <v>44</v>
      </c>
      <c r="M79" s="8">
        <v>44</v>
      </c>
      <c r="N79" s="8">
        <v>44</v>
      </c>
      <c r="O79" s="7">
        <f t="shared" si="4"/>
        <v>41.416666666666664</v>
      </c>
    </row>
    <row r="80" spans="2:15" ht="12.75">
      <c r="B80" t="s">
        <v>83</v>
      </c>
      <c r="C80" s="8">
        <v>14</v>
      </c>
      <c r="D80" s="8">
        <v>13</v>
      </c>
      <c r="E80" s="8">
        <v>17</v>
      </c>
      <c r="F80" s="8">
        <v>20</v>
      </c>
      <c r="G80" s="8">
        <v>19</v>
      </c>
      <c r="H80" s="8">
        <v>13</v>
      </c>
      <c r="I80" s="8">
        <v>15</v>
      </c>
      <c r="J80" s="8">
        <v>16</v>
      </c>
      <c r="K80" s="8">
        <v>13</v>
      </c>
      <c r="L80" s="8">
        <v>15</v>
      </c>
      <c r="M80" s="8">
        <v>17</v>
      </c>
      <c r="N80" s="8">
        <v>20</v>
      </c>
      <c r="O80" s="7">
        <f t="shared" si="4"/>
        <v>16</v>
      </c>
    </row>
    <row r="81" spans="2:15" ht="12.75">
      <c r="B81" t="s">
        <v>29</v>
      </c>
      <c r="C81" s="8">
        <v>24</v>
      </c>
      <c r="D81" s="8">
        <v>26</v>
      </c>
      <c r="E81" s="8">
        <v>26</v>
      </c>
      <c r="F81" s="8">
        <v>24</v>
      </c>
      <c r="G81" s="8">
        <v>26</v>
      </c>
      <c r="H81" s="8">
        <v>30</v>
      </c>
      <c r="I81" s="8">
        <v>31</v>
      </c>
      <c r="J81" s="8">
        <v>30</v>
      </c>
      <c r="K81" s="8">
        <v>29</v>
      </c>
      <c r="L81" s="8">
        <v>24</v>
      </c>
      <c r="M81" s="8">
        <v>23</v>
      </c>
      <c r="N81" s="8">
        <v>24</v>
      </c>
      <c r="O81" s="7">
        <f t="shared" si="4"/>
        <v>26.416666666666668</v>
      </c>
    </row>
    <row r="82" spans="2:15" s="1" customFormat="1" ht="12.75">
      <c r="B82" s="1" t="s">
        <v>30</v>
      </c>
      <c r="C82" s="9">
        <v>126</v>
      </c>
      <c r="D82" s="9">
        <v>132</v>
      </c>
      <c r="E82" s="9">
        <v>148</v>
      </c>
      <c r="F82" s="9">
        <v>151</v>
      </c>
      <c r="G82" s="9">
        <v>149</v>
      </c>
      <c r="H82" s="9">
        <v>147</v>
      </c>
      <c r="I82" s="9">
        <v>153</v>
      </c>
      <c r="J82" s="9">
        <v>143</v>
      </c>
      <c r="K82" s="9">
        <v>148</v>
      </c>
      <c r="L82" s="9">
        <v>148</v>
      </c>
      <c r="M82" s="9">
        <v>149</v>
      </c>
      <c r="N82" s="9">
        <v>148</v>
      </c>
      <c r="O82" s="7">
        <f t="shared" si="4"/>
        <v>145.16666666666666</v>
      </c>
    </row>
    <row r="83" spans="2:15" s="1" customFormat="1" ht="12.75">
      <c r="B83" s="1" t="s">
        <v>2</v>
      </c>
      <c r="C83" s="9">
        <v>3598</v>
      </c>
      <c r="D83" s="9">
        <v>3736</v>
      </c>
      <c r="E83" s="9">
        <v>3597</v>
      </c>
      <c r="F83" s="9">
        <v>3388</v>
      </c>
      <c r="G83" s="9">
        <v>3372</v>
      </c>
      <c r="H83" s="9">
        <v>3445</v>
      </c>
      <c r="I83" s="9">
        <v>3608</v>
      </c>
      <c r="J83" s="9">
        <v>3642</v>
      </c>
      <c r="K83" s="9">
        <v>3659</v>
      </c>
      <c r="L83" s="9">
        <v>3657</v>
      </c>
      <c r="M83" s="9">
        <v>3670</v>
      </c>
      <c r="N83" s="9">
        <v>3570</v>
      </c>
      <c r="O83" s="7">
        <f t="shared" si="4"/>
        <v>3578.5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69</v>
      </c>
      <c r="D8" s="8">
        <v>73</v>
      </c>
      <c r="E8" s="8">
        <v>76</v>
      </c>
      <c r="F8" s="8">
        <v>79</v>
      </c>
      <c r="G8" s="8">
        <v>85</v>
      </c>
      <c r="H8" s="8">
        <v>81</v>
      </c>
      <c r="I8" s="8">
        <v>85</v>
      </c>
      <c r="J8" s="8">
        <v>86</v>
      </c>
      <c r="K8" s="8">
        <v>87</v>
      </c>
      <c r="L8" s="8">
        <v>83</v>
      </c>
      <c r="M8" s="8">
        <v>89</v>
      </c>
      <c r="N8" s="8">
        <v>94</v>
      </c>
      <c r="O8" s="7">
        <f aca="true" t="shared" si="0" ref="O8:O71">AVERAGE(C8:N8)</f>
        <v>82.25</v>
      </c>
    </row>
    <row r="9" spans="2:15" ht="12.75">
      <c r="B9" t="s">
        <v>18</v>
      </c>
      <c r="C9" s="8">
        <v>12</v>
      </c>
      <c r="D9" s="8">
        <v>12</v>
      </c>
      <c r="E9" s="8">
        <v>9</v>
      </c>
      <c r="F9" s="8">
        <v>8</v>
      </c>
      <c r="G9" s="8">
        <v>7</v>
      </c>
      <c r="H9" s="8">
        <v>8</v>
      </c>
      <c r="I9" s="8">
        <v>8</v>
      </c>
      <c r="J9" s="8">
        <v>7</v>
      </c>
      <c r="K9" s="8">
        <v>6</v>
      </c>
      <c r="L9" s="8">
        <v>8</v>
      </c>
      <c r="M9" s="8">
        <v>8</v>
      </c>
      <c r="N9" s="8">
        <v>11</v>
      </c>
      <c r="O9" s="7">
        <f t="shared" si="0"/>
        <v>8.666666666666666</v>
      </c>
    </row>
    <row r="10" spans="2:15" ht="12.75">
      <c r="B10" t="s">
        <v>19</v>
      </c>
      <c r="C10" s="8">
        <v>73</v>
      </c>
      <c r="D10" s="8">
        <v>74</v>
      </c>
      <c r="E10" s="8">
        <v>74</v>
      </c>
      <c r="F10" s="8">
        <v>71</v>
      </c>
      <c r="G10" s="8">
        <v>62</v>
      </c>
      <c r="H10" s="8">
        <v>61</v>
      </c>
      <c r="I10" s="8">
        <v>54</v>
      </c>
      <c r="J10" s="8">
        <v>51</v>
      </c>
      <c r="K10" s="8">
        <v>59</v>
      </c>
      <c r="L10" s="8">
        <v>61</v>
      </c>
      <c r="M10" s="8">
        <v>59</v>
      </c>
      <c r="N10" s="8">
        <v>54</v>
      </c>
      <c r="O10" s="7">
        <f t="shared" si="0"/>
        <v>62.75</v>
      </c>
    </row>
    <row r="11" spans="2:15" ht="12.75">
      <c r="B11" t="s">
        <v>20</v>
      </c>
      <c r="C11" s="8">
        <v>503</v>
      </c>
      <c r="D11" s="8">
        <v>642</v>
      </c>
      <c r="E11" s="8">
        <v>464</v>
      </c>
      <c r="F11" s="8">
        <v>153</v>
      </c>
      <c r="G11" s="8">
        <v>128</v>
      </c>
      <c r="H11" s="8">
        <v>183</v>
      </c>
      <c r="I11" s="8">
        <v>290</v>
      </c>
      <c r="J11" s="8">
        <v>368</v>
      </c>
      <c r="K11" s="8">
        <v>387</v>
      </c>
      <c r="L11" s="8">
        <v>378</v>
      </c>
      <c r="M11" s="8">
        <v>385</v>
      </c>
      <c r="N11" s="8">
        <v>372</v>
      </c>
      <c r="O11" s="7">
        <f t="shared" si="0"/>
        <v>354.4166666666667</v>
      </c>
    </row>
    <row r="12" spans="2:15" ht="12.75">
      <c r="B12" t="s">
        <v>21</v>
      </c>
      <c r="C12" s="8">
        <v>3</v>
      </c>
      <c r="D12" s="8">
        <v>2</v>
      </c>
      <c r="E12" s="8">
        <v>2</v>
      </c>
      <c r="F12" s="8">
        <v>2</v>
      </c>
      <c r="G12" s="8">
        <v>3</v>
      </c>
      <c r="H12" s="8">
        <v>4</v>
      </c>
      <c r="I12" s="8">
        <v>3</v>
      </c>
      <c r="J12" s="8">
        <v>2</v>
      </c>
      <c r="K12" s="8">
        <v>3</v>
      </c>
      <c r="L12" s="8">
        <v>4</v>
      </c>
      <c r="M12" s="8">
        <v>3</v>
      </c>
      <c r="N12" s="8">
        <v>3</v>
      </c>
      <c r="O12" s="7">
        <f t="shared" si="0"/>
        <v>2.8333333333333335</v>
      </c>
    </row>
    <row r="13" spans="2:15" ht="12.75">
      <c r="B13" t="s">
        <v>22</v>
      </c>
      <c r="C13" s="8">
        <v>39</v>
      </c>
      <c r="D13" s="8">
        <v>37</v>
      </c>
      <c r="E13" s="8">
        <v>43</v>
      </c>
      <c r="F13" s="8">
        <v>48</v>
      </c>
      <c r="G13" s="8">
        <v>44</v>
      </c>
      <c r="H13" s="8">
        <v>45</v>
      </c>
      <c r="I13" s="8">
        <v>47</v>
      </c>
      <c r="J13" s="8">
        <v>44</v>
      </c>
      <c r="K13" s="8">
        <v>36</v>
      </c>
      <c r="L13" s="8">
        <v>41</v>
      </c>
      <c r="M13" s="8">
        <v>41</v>
      </c>
      <c r="N13" s="8">
        <v>45</v>
      </c>
      <c r="O13" s="7">
        <f t="shared" si="0"/>
        <v>42.5</v>
      </c>
    </row>
    <row r="14" spans="2:15" ht="12.75">
      <c r="B14" t="s">
        <v>23</v>
      </c>
      <c r="C14" s="8">
        <v>26</v>
      </c>
      <c r="D14" s="8">
        <v>26</v>
      </c>
      <c r="E14" s="8">
        <v>24</v>
      </c>
      <c r="F14" s="8">
        <v>24</v>
      </c>
      <c r="G14" s="8">
        <v>27</v>
      </c>
      <c r="H14" s="8">
        <v>28</v>
      </c>
      <c r="I14" s="8">
        <v>29</v>
      </c>
      <c r="J14" s="8">
        <v>25</v>
      </c>
      <c r="K14" s="8">
        <v>26</v>
      </c>
      <c r="L14" s="8">
        <v>26</v>
      </c>
      <c r="M14" s="8">
        <v>27</v>
      </c>
      <c r="N14" s="8">
        <v>26</v>
      </c>
      <c r="O14" s="7">
        <f t="shared" si="0"/>
        <v>26.166666666666668</v>
      </c>
    </row>
    <row r="15" spans="2:15" ht="12.75">
      <c r="B15" t="s">
        <v>24</v>
      </c>
      <c r="C15" s="8">
        <v>110</v>
      </c>
      <c r="D15" s="8">
        <v>113</v>
      </c>
      <c r="E15" s="8">
        <v>120</v>
      </c>
      <c r="F15" s="8">
        <v>113</v>
      </c>
      <c r="G15" s="8">
        <v>110</v>
      </c>
      <c r="H15" s="8">
        <v>99</v>
      </c>
      <c r="I15" s="8">
        <v>101</v>
      </c>
      <c r="J15" s="8">
        <v>103</v>
      </c>
      <c r="K15" s="8">
        <v>97</v>
      </c>
      <c r="L15" s="8">
        <v>106</v>
      </c>
      <c r="M15" s="8">
        <v>100</v>
      </c>
      <c r="N15" s="8">
        <v>98</v>
      </c>
      <c r="O15" s="7">
        <f t="shared" si="0"/>
        <v>105.83333333333333</v>
      </c>
    </row>
    <row r="16" spans="2:15" ht="12.75">
      <c r="B16" t="s">
        <v>25</v>
      </c>
      <c r="C16" s="8">
        <v>7</v>
      </c>
      <c r="D16" s="8">
        <v>4</v>
      </c>
      <c r="E16" s="8">
        <v>5</v>
      </c>
      <c r="F16" s="8">
        <v>7</v>
      </c>
      <c r="G16" s="8">
        <v>5</v>
      </c>
      <c r="H16" s="8">
        <v>7</v>
      </c>
      <c r="I16" s="8">
        <v>4</v>
      </c>
      <c r="J16" s="8">
        <v>6</v>
      </c>
      <c r="K16" s="8">
        <v>6</v>
      </c>
      <c r="L16" s="8">
        <v>5</v>
      </c>
      <c r="M16" s="8">
        <v>5</v>
      </c>
      <c r="N16" s="8">
        <v>6</v>
      </c>
      <c r="O16" s="7">
        <f t="shared" si="0"/>
        <v>5.583333333333333</v>
      </c>
    </row>
    <row r="17" spans="2:15" ht="12.75">
      <c r="B17" t="s">
        <v>26</v>
      </c>
      <c r="C17" s="8">
        <v>5</v>
      </c>
      <c r="D17" s="8">
        <v>5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3</v>
      </c>
      <c r="L17" s="8">
        <v>3</v>
      </c>
      <c r="M17" s="8">
        <v>3</v>
      </c>
      <c r="N17" s="8">
        <v>3</v>
      </c>
      <c r="O17" s="7">
        <f t="shared" si="0"/>
        <v>3.3333333333333335</v>
      </c>
    </row>
    <row r="18" spans="2:15" ht="12.75">
      <c r="B18" t="s">
        <v>27</v>
      </c>
      <c r="C18" s="8">
        <v>1756</v>
      </c>
      <c r="D18" s="8">
        <v>1762</v>
      </c>
      <c r="E18" s="8">
        <v>1756</v>
      </c>
      <c r="F18" s="8">
        <v>1755</v>
      </c>
      <c r="G18" s="8">
        <v>1767</v>
      </c>
      <c r="H18" s="8">
        <v>1761</v>
      </c>
      <c r="I18" s="8">
        <v>1766</v>
      </c>
      <c r="J18" s="8">
        <v>1781</v>
      </c>
      <c r="K18" s="8">
        <v>1760</v>
      </c>
      <c r="L18" s="8">
        <v>1744</v>
      </c>
      <c r="M18" s="8">
        <v>1756</v>
      </c>
      <c r="N18" s="8">
        <v>1771</v>
      </c>
      <c r="O18" s="7">
        <f t="shared" si="0"/>
        <v>1761.25</v>
      </c>
    </row>
    <row r="19" spans="2:15" ht="12.75">
      <c r="B19" t="s">
        <v>28</v>
      </c>
      <c r="C19" s="8">
        <v>70</v>
      </c>
      <c r="D19" s="8">
        <v>81</v>
      </c>
      <c r="E19" s="8">
        <v>81</v>
      </c>
      <c r="F19" s="8">
        <v>74</v>
      </c>
      <c r="G19" s="8">
        <v>78</v>
      </c>
      <c r="H19" s="8">
        <v>87</v>
      </c>
      <c r="I19" s="8">
        <v>84</v>
      </c>
      <c r="J19" s="8">
        <v>72</v>
      </c>
      <c r="K19" s="8">
        <v>81</v>
      </c>
      <c r="L19" s="8">
        <v>83</v>
      </c>
      <c r="M19" s="8">
        <v>76</v>
      </c>
      <c r="N19" s="8">
        <v>77</v>
      </c>
      <c r="O19" s="7">
        <f t="shared" si="0"/>
        <v>78.66666666666667</v>
      </c>
    </row>
    <row r="20" spans="2:15" ht="12.75">
      <c r="B20" t="s">
        <v>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7">
        <f t="shared" si="0"/>
        <v>0</v>
      </c>
    </row>
    <row r="21" spans="2:15" s="1" customFormat="1" ht="12.75">
      <c r="B21" s="1" t="s">
        <v>30</v>
      </c>
      <c r="C21" s="9">
        <v>2673</v>
      </c>
      <c r="D21" s="9">
        <v>2831</v>
      </c>
      <c r="E21" s="9">
        <v>2657</v>
      </c>
      <c r="F21" s="9">
        <v>2337</v>
      </c>
      <c r="G21" s="9">
        <v>2319</v>
      </c>
      <c r="H21" s="9">
        <v>2367</v>
      </c>
      <c r="I21" s="9">
        <v>2474</v>
      </c>
      <c r="J21" s="9">
        <v>2548</v>
      </c>
      <c r="K21" s="9">
        <v>2551</v>
      </c>
      <c r="L21" s="9">
        <v>2542</v>
      </c>
      <c r="M21" s="9">
        <v>2552</v>
      </c>
      <c r="N21" s="9">
        <v>2560</v>
      </c>
      <c r="O21" s="7">
        <f t="shared" si="0"/>
        <v>2534.25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21</v>
      </c>
      <c r="D23" s="8">
        <v>24</v>
      </c>
      <c r="E23" s="8">
        <v>16</v>
      </c>
      <c r="F23" s="8">
        <v>19</v>
      </c>
      <c r="G23" s="8">
        <v>20</v>
      </c>
      <c r="H23" s="8">
        <v>19</v>
      </c>
      <c r="I23" s="8">
        <v>16</v>
      </c>
      <c r="J23" s="8">
        <v>16</v>
      </c>
      <c r="K23" s="8">
        <v>16</v>
      </c>
      <c r="L23" s="8">
        <v>16</v>
      </c>
      <c r="M23" s="8">
        <v>16</v>
      </c>
      <c r="N23" s="8">
        <v>18</v>
      </c>
      <c r="O23" s="7">
        <f t="shared" si="0"/>
        <v>18.083333333333332</v>
      </c>
    </row>
    <row r="24" spans="2:15" ht="12.75">
      <c r="B24" t="s">
        <v>33</v>
      </c>
      <c r="C24" s="8">
        <v>1</v>
      </c>
      <c r="D24" s="8">
        <v>2</v>
      </c>
      <c r="E24" s="8">
        <v>2</v>
      </c>
      <c r="F24" s="8">
        <v>3</v>
      </c>
      <c r="G24" s="8">
        <v>3</v>
      </c>
      <c r="H24" s="8">
        <v>2</v>
      </c>
      <c r="I24" s="8">
        <v>2</v>
      </c>
      <c r="J24" s="8">
        <v>1</v>
      </c>
      <c r="K24" s="8">
        <v>3</v>
      </c>
      <c r="L24" s="8">
        <v>4</v>
      </c>
      <c r="M24" s="8">
        <v>0</v>
      </c>
      <c r="N24" s="8">
        <v>1</v>
      </c>
      <c r="O24" s="7">
        <f t="shared" si="0"/>
        <v>2</v>
      </c>
    </row>
    <row r="25" spans="2:15" ht="12.75">
      <c r="B25" t="s">
        <v>34</v>
      </c>
      <c r="C25" s="8">
        <v>18</v>
      </c>
      <c r="D25" s="8">
        <v>17</v>
      </c>
      <c r="E25" s="8">
        <v>17</v>
      </c>
      <c r="F25" s="8">
        <v>20</v>
      </c>
      <c r="G25" s="8">
        <v>18</v>
      </c>
      <c r="H25" s="8">
        <v>20</v>
      </c>
      <c r="I25" s="8">
        <v>16</v>
      </c>
      <c r="J25" s="8">
        <v>15</v>
      </c>
      <c r="K25" s="8">
        <v>17</v>
      </c>
      <c r="L25" s="8">
        <v>18</v>
      </c>
      <c r="M25" s="8">
        <v>19</v>
      </c>
      <c r="N25" s="8">
        <v>21</v>
      </c>
      <c r="O25" s="7">
        <f t="shared" si="0"/>
        <v>18</v>
      </c>
    </row>
    <row r="26" spans="2:15" ht="12.75">
      <c r="B26" t="s">
        <v>35</v>
      </c>
      <c r="C26" s="8">
        <v>116</v>
      </c>
      <c r="D26" s="8">
        <v>116</v>
      </c>
      <c r="E26" s="8">
        <v>116</v>
      </c>
      <c r="F26" s="8">
        <v>118</v>
      </c>
      <c r="G26" s="8">
        <v>118</v>
      </c>
      <c r="H26" s="8">
        <v>119</v>
      </c>
      <c r="I26" s="8">
        <v>119</v>
      </c>
      <c r="J26" s="8">
        <v>119</v>
      </c>
      <c r="K26" s="8">
        <v>120</v>
      </c>
      <c r="L26" s="8">
        <v>120</v>
      </c>
      <c r="M26" s="8">
        <v>120</v>
      </c>
      <c r="N26" s="8">
        <v>121</v>
      </c>
      <c r="O26" s="7">
        <f t="shared" si="0"/>
        <v>118.5</v>
      </c>
    </row>
    <row r="27" spans="2:15" ht="12.75">
      <c r="B27" t="s">
        <v>36</v>
      </c>
      <c r="C27" s="8">
        <v>39</v>
      </c>
      <c r="D27" s="8">
        <v>40</v>
      </c>
      <c r="E27" s="8">
        <v>44</v>
      </c>
      <c r="F27" s="8">
        <v>47</v>
      </c>
      <c r="G27" s="8">
        <v>39</v>
      </c>
      <c r="H27" s="8">
        <v>36</v>
      </c>
      <c r="I27" s="8">
        <v>35</v>
      </c>
      <c r="J27" s="8">
        <v>35</v>
      </c>
      <c r="K27" s="8">
        <v>35</v>
      </c>
      <c r="L27" s="8">
        <v>35</v>
      </c>
      <c r="M27" s="8">
        <v>35</v>
      </c>
      <c r="N27" s="8">
        <v>38</v>
      </c>
      <c r="O27" s="7">
        <f t="shared" si="0"/>
        <v>38.166666666666664</v>
      </c>
    </row>
    <row r="28" spans="2:15" ht="12.75">
      <c r="B28" t="s">
        <v>37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2</v>
      </c>
      <c r="I28" s="8">
        <v>2</v>
      </c>
      <c r="J28" s="8">
        <v>1</v>
      </c>
      <c r="K28" s="8">
        <v>1</v>
      </c>
      <c r="L28" s="8">
        <v>1</v>
      </c>
      <c r="M28" s="8">
        <v>1</v>
      </c>
      <c r="N28" s="8">
        <v>2</v>
      </c>
      <c r="O28" s="7">
        <f t="shared" si="0"/>
        <v>1.25</v>
      </c>
    </row>
    <row r="29" spans="2:15" ht="12.75">
      <c r="B29" t="s">
        <v>38</v>
      </c>
      <c r="C29" s="8">
        <v>12</v>
      </c>
      <c r="D29" s="8">
        <v>13</v>
      </c>
      <c r="E29" s="8">
        <v>10</v>
      </c>
      <c r="F29" s="8">
        <v>11</v>
      </c>
      <c r="G29" s="8">
        <v>10</v>
      </c>
      <c r="H29" s="8">
        <v>11</v>
      </c>
      <c r="I29" s="8">
        <v>11</v>
      </c>
      <c r="J29" s="8">
        <v>10</v>
      </c>
      <c r="K29" s="8">
        <v>11</v>
      </c>
      <c r="L29" s="8">
        <v>13</v>
      </c>
      <c r="M29" s="8">
        <v>15</v>
      </c>
      <c r="N29" s="8">
        <v>12</v>
      </c>
      <c r="O29" s="7">
        <f t="shared" si="0"/>
        <v>11.583333333333334</v>
      </c>
    </row>
    <row r="30" spans="2:15" ht="12.75">
      <c r="B30" t="s">
        <v>39</v>
      </c>
      <c r="C30" s="8">
        <v>0</v>
      </c>
      <c r="D30" s="8">
        <v>2</v>
      </c>
      <c r="E30" s="8">
        <v>2</v>
      </c>
      <c r="F30" s="8">
        <v>1</v>
      </c>
      <c r="G30" s="8">
        <v>2</v>
      </c>
      <c r="H30" s="8">
        <v>2</v>
      </c>
      <c r="I30" s="8">
        <v>2</v>
      </c>
      <c r="J30" s="8">
        <v>2</v>
      </c>
      <c r="K30" s="8">
        <v>3</v>
      </c>
      <c r="L30" s="8">
        <v>3</v>
      </c>
      <c r="M30" s="8">
        <v>0</v>
      </c>
      <c r="N30" s="8">
        <v>0</v>
      </c>
      <c r="O30" s="7">
        <f t="shared" si="0"/>
        <v>1.5833333333333333</v>
      </c>
    </row>
    <row r="31" spans="2:15" ht="12.75">
      <c r="B31" t="s">
        <v>40</v>
      </c>
      <c r="C31" s="8">
        <v>7</v>
      </c>
      <c r="D31" s="8">
        <v>9</v>
      </c>
      <c r="E31" s="8">
        <v>9</v>
      </c>
      <c r="F31" s="8">
        <v>9</v>
      </c>
      <c r="G31" s="8">
        <v>8</v>
      </c>
      <c r="H31" s="8">
        <v>6</v>
      </c>
      <c r="I31" s="8">
        <v>7</v>
      </c>
      <c r="J31" s="8">
        <v>7</v>
      </c>
      <c r="K31" s="8">
        <v>7</v>
      </c>
      <c r="L31" s="8">
        <v>7</v>
      </c>
      <c r="M31" s="8">
        <v>7</v>
      </c>
      <c r="N31" s="8">
        <v>8</v>
      </c>
      <c r="O31" s="7">
        <f t="shared" si="0"/>
        <v>7.583333333333333</v>
      </c>
    </row>
    <row r="32" spans="2:15" ht="12.75">
      <c r="B32" t="s">
        <v>41</v>
      </c>
      <c r="C32" s="8">
        <v>4</v>
      </c>
      <c r="D32" s="8">
        <v>3</v>
      </c>
      <c r="E32" s="8">
        <v>3</v>
      </c>
      <c r="F32" s="8">
        <v>4</v>
      </c>
      <c r="G32" s="8">
        <v>4</v>
      </c>
      <c r="H32" s="8">
        <v>3</v>
      </c>
      <c r="I32" s="8">
        <v>4</v>
      </c>
      <c r="J32" s="8">
        <v>4</v>
      </c>
      <c r="K32" s="8">
        <v>5</v>
      </c>
      <c r="L32" s="8">
        <v>4</v>
      </c>
      <c r="M32" s="8">
        <v>3</v>
      </c>
      <c r="N32" s="8">
        <v>3</v>
      </c>
      <c r="O32" s="7">
        <f t="shared" si="0"/>
        <v>3.6666666666666665</v>
      </c>
    </row>
    <row r="33" spans="2:15" ht="12.75">
      <c r="B33" t="s">
        <v>42</v>
      </c>
      <c r="C33" s="8">
        <v>1</v>
      </c>
      <c r="D33" s="8">
        <v>2</v>
      </c>
      <c r="E33" s="8">
        <v>3</v>
      </c>
      <c r="F33" s="8">
        <v>3</v>
      </c>
      <c r="G33" s="8">
        <v>3</v>
      </c>
      <c r="H33" s="8">
        <v>5</v>
      </c>
      <c r="I33" s="8">
        <v>5</v>
      </c>
      <c r="J33" s="8">
        <v>4</v>
      </c>
      <c r="K33" s="8">
        <v>4</v>
      </c>
      <c r="L33" s="8">
        <v>2</v>
      </c>
      <c r="M33" s="8">
        <v>2</v>
      </c>
      <c r="N33" s="8">
        <v>3</v>
      </c>
      <c r="O33" s="7">
        <f t="shared" si="0"/>
        <v>3.0833333333333335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0"/>
        <v>0</v>
      </c>
    </row>
    <row r="35" spans="2:15" ht="12.75">
      <c r="B35" t="s">
        <v>44</v>
      </c>
      <c r="C35" s="8">
        <v>13</v>
      </c>
      <c r="D35" s="8">
        <v>17</v>
      </c>
      <c r="E35" s="8">
        <v>19</v>
      </c>
      <c r="F35" s="8">
        <v>19</v>
      </c>
      <c r="G35" s="8">
        <v>19</v>
      </c>
      <c r="H35" s="8">
        <v>21</v>
      </c>
      <c r="I35" s="8">
        <v>17</v>
      </c>
      <c r="J35" s="8">
        <v>20</v>
      </c>
      <c r="K35" s="8">
        <v>17</v>
      </c>
      <c r="L35" s="8">
        <v>17</v>
      </c>
      <c r="M35" s="8">
        <v>18</v>
      </c>
      <c r="N35" s="8">
        <v>17</v>
      </c>
      <c r="O35" s="7">
        <f t="shared" si="0"/>
        <v>17.833333333333332</v>
      </c>
    </row>
    <row r="36" spans="2:15" ht="12.75">
      <c r="B36" t="s">
        <v>45</v>
      </c>
      <c r="C36" s="8">
        <v>3</v>
      </c>
      <c r="D36" s="8">
        <v>3</v>
      </c>
      <c r="E36" s="8">
        <v>4</v>
      </c>
      <c r="F36" s="8">
        <v>1</v>
      </c>
      <c r="G36" s="8">
        <v>3</v>
      </c>
      <c r="H36" s="8">
        <v>3</v>
      </c>
      <c r="I36" s="8">
        <v>4</v>
      </c>
      <c r="J36" s="8">
        <v>3</v>
      </c>
      <c r="K36" s="8">
        <v>3</v>
      </c>
      <c r="L36" s="8">
        <v>4</v>
      </c>
      <c r="M36" s="8">
        <v>3</v>
      </c>
      <c r="N36" s="8">
        <v>4</v>
      </c>
      <c r="O36" s="7">
        <f t="shared" si="0"/>
        <v>3.1666666666666665</v>
      </c>
    </row>
    <row r="37" spans="2:15" ht="12.75">
      <c r="B37" t="s">
        <v>29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7">
        <f t="shared" si="0"/>
        <v>1</v>
      </c>
    </row>
    <row r="38" spans="2:15" s="1" customFormat="1" ht="12.75">
      <c r="B38" s="1" t="s">
        <v>30</v>
      </c>
      <c r="C38" s="9">
        <v>237</v>
      </c>
      <c r="D38" s="9">
        <v>250</v>
      </c>
      <c r="E38" s="9">
        <v>247</v>
      </c>
      <c r="F38" s="9">
        <v>257</v>
      </c>
      <c r="G38" s="9">
        <v>249</v>
      </c>
      <c r="H38" s="9">
        <v>250</v>
      </c>
      <c r="I38" s="9">
        <v>241</v>
      </c>
      <c r="J38" s="9">
        <v>238</v>
      </c>
      <c r="K38" s="9">
        <v>243</v>
      </c>
      <c r="L38" s="9">
        <v>245</v>
      </c>
      <c r="M38" s="9">
        <v>240</v>
      </c>
      <c r="N38" s="9">
        <v>249</v>
      </c>
      <c r="O38" s="7">
        <f t="shared" si="0"/>
        <v>245.5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44</v>
      </c>
      <c r="D40" s="8">
        <v>42</v>
      </c>
      <c r="E40" s="8">
        <v>47</v>
      </c>
      <c r="F40" s="8">
        <v>49</v>
      </c>
      <c r="G40" s="8">
        <v>46</v>
      </c>
      <c r="H40" s="8">
        <v>48</v>
      </c>
      <c r="I40" s="8">
        <v>49</v>
      </c>
      <c r="J40" s="8">
        <v>49</v>
      </c>
      <c r="K40" s="8">
        <v>46</v>
      </c>
      <c r="L40" s="8">
        <v>47</v>
      </c>
      <c r="M40" s="8">
        <v>44</v>
      </c>
      <c r="N40" s="8">
        <v>49</v>
      </c>
      <c r="O40" s="7">
        <f t="shared" si="0"/>
        <v>46.666666666666664</v>
      </c>
    </row>
    <row r="41" spans="2:15" ht="12.75">
      <c r="B41" t="s">
        <v>48</v>
      </c>
      <c r="C41" s="8">
        <v>8</v>
      </c>
      <c r="D41" s="8">
        <v>9</v>
      </c>
      <c r="E41" s="8">
        <v>9</v>
      </c>
      <c r="F41" s="8">
        <v>7</v>
      </c>
      <c r="G41" s="8">
        <v>11</v>
      </c>
      <c r="H41" s="8">
        <v>13</v>
      </c>
      <c r="I41" s="8">
        <v>11</v>
      </c>
      <c r="J41" s="8">
        <v>12</v>
      </c>
      <c r="K41" s="8">
        <v>13</v>
      </c>
      <c r="L41" s="8">
        <v>14</v>
      </c>
      <c r="M41" s="8">
        <v>13</v>
      </c>
      <c r="N41" s="8">
        <v>14</v>
      </c>
      <c r="O41" s="7">
        <f t="shared" si="0"/>
        <v>11.166666666666666</v>
      </c>
    </row>
    <row r="42" spans="2:15" ht="12.75">
      <c r="B42" t="s">
        <v>49</v>
      </c>
      <c r="C42" s="8">
        <v>5</v>
      </c>
      <c r="D42" s="8">
        <v>6</v>
      </c>
      <c r="E42" s="8">
        <v>5</v>
      </c>
      <c r="F42" s="8">
        <v>6</v>
      </c>
      <c r="G42" s="8">
        <v>5</v>
      </c>
      <c r="H42" s="8">
        <v>4</v>
      </c>
      <c r="I42" s="8">
        <v>4</v>
      </c>
      <c r="J42" s="8">
        <v>4</v>
      </c>
      <c r="K42" s="8">
        <v>4</v>
      </c>
      <c r="L42" s="8">
        <v>4</v>
      </c>
      <c r="M42" s="8">
        <v>6</v>
      </c>
      <c r="N42" s="8">
        <v>6</v>
      </c>
      <c r="O42" s="7">
        <f t="shared" si="0"/>
        <v>4.916666666666667</v>
      </c>
    </row>
    <row r="43" spans="2:15" ht="12.75">
      <c r="B43" t="s">
        <v>50</v>
      </c>
      <c r="C43" s="8">
        <v>6</v>
      </c>
      <c r="D43" s="8">
        <v>5</v>
      </c>
      <c r="E43" s="8">
        <v>4</v>
      </c>
      <c r="F43" s="8">
        <v>5</v>
      </c>
      <c r="G43" s="8">
        <v>5</v>
      </c>
      <c r="H43" s="8">
        <v>6</v>
      </c>
      <c r="I43" s="8">
        <v>6</v>
      </c>
      <c r="J43" s="8">
        <v>9</v>
      </c>
      <c r="K43" s="8">
        <v>3</v>
      </c>
      <c r="L43" s="8">
        <v>6</v>
      </c>
      <c r="M43" s="8">
        <v>7</v>
      </c>
      <c r="N43" s="8">
        <v>6</v>
      </c>
      <c r="O43" s="7">
        <f t="shared" si="0"/>
        <v>5.666666666666667</v>
      </c>
    </row>
    <row r="44" spans="2:15" ht="12.75">
      <c r="B44" t="s">
        <v>51</v>
      </c>
      <c r="C44" s="8">
        <v>1</v>
      </c>
      <c r="D44" s="8">
        <v>1</v>
      </c>
      <c r="E44" s="8">
        <v>2</v>
      </c>
      <c r="F44" s="8">
        <v>2</v>
      </c>
      <c r="G44" s="8">
        <v>2</v>
      </c>
      <c r="H44" s="8">
        <v>5</v>
      </c>
      <c r="I44" s="8">
        <v>6</v>
      </c>
      <c r="J44" s="8">
        <v>9</v>
      </c>
      <c r="K44" s="8">
        <v>10</v>
      </c>
      <c r="L44" s="8">
        <v>11</v>
      </c>
      <c r="M44" s="8">
        <v>9</v>
      </c>
      <c r="N44" s="8">
        <v>11</v>
      </c>
      <c r="O44" s="7">
        <f t="shared" si="0"/>
        <v>5.75</v>
      </c>
    </row>
    <row r="45" spans="2:15" ht="12.75">
      <c r="B45" t="s">
        <v>52</v>
      </c>
      <c r="C45" s="8">
        <v>16</v>
      </c>
      <c r="D45" s="8">
        <v>15</v>
      </c>
      <c r="E45" s="8">
        <v>15</v>
      </c>
      <c r="F45" s="8">
        <v>14</v>
      </c>
      <c r="G45" s="8">
        <v>15</v>
      </c>
      <c r="H45" s="8">
        <v>15</v>
      </c>
      <c r="I45" s="8">
        <v>16</v>
      </c>
      <c r="J45" s="8">
        <v>15</v>
      </c>
      <c r="K45" s="8">
        <v>12</v>
      </c>
      <c r="L45" s="8">
        <v>15</v>
      </c>
      <c r="M45" s="8">
        <v>16</v>
      </c>
      <c r="N45" s="8">
        <v>12</v>
      </c>
      <c r="O45" s="7">
        <f t="shared" si="0"/>
        <v>14.666666666666666</v>
      </c>
    </row>
    <row r="46" spans="2:15" ht="12.75">
      <c r="B46" t="s">
        <v>53</v>
      </c>
      <c r="C46" s="8">
        <v>19</v>
      </c>
      <c r="D46" s="8">
        <v>18</v>
      </c>
      <c r="E46" s="8">
        <v>15</v>
      </c>
      <c r="F46" s="8">
        <v>22</v>
      </c>
      <c r="G46" s="8">
        <v>22</v>
      </c>
      <c r="H46" s="8">
        <v>20</v>
      </c>
      <c r="I46" s="8">
        <v>17</v>
      </c>
      <c r="J46" s="8">
        <v>14</v>
      </c>
      <c r="K46" s="8">
        <v>15</v>
      </c>
      <c r="L46" s="8">
        <v>17</v>
      </c>
      <c r="M46" s="8">
        <v>17</v>
      </c>
      <c r="N46" s="8">
        <v>17</v>
      </c>
      <c r="O46" s="7">
        <f t="shared" si="0"/>
        <v>17.75</v>
      </c>
    </row>
    <row r="47" spans="2:15" ht="12.75">
      <c r="B47" t="s">
        <v>54</v>
      </c>
      <c r="C47" s="8">
        <v>0</v>
      </c>
      <c r="D47" s="8">
        <v>0</v>
      </c>
      <c r="E47" s="8">
        <v>1</v>
      </c>
      <c r="F47" s="8">
        <v>1</v>
      </c>
      <c r="G47" s="8">
        <v>1</v>
      </c>
      <c r="H47" s="8">
        <v>1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1</v>
      </c>
      <c r="O47" s="7">
        <f t="shared" si="0"/>
        <v>0.5</v>
      </c>
    </row>
    <row r="48" spans="2:15" ht="12.75">
      <c r="B48" t="s">
        <v>55</v>
      </c>
      <c r="C48" s="8">
        <v>2</v>
      </c>
      <c r="D48" s="8">
        <v>2</v>
      </c>
      <c r="E48" s="8">
        <v>2</v>
      </c>
      <c r="F48" s="8">
        <v>3</v>
      </c>
      <c r="G48" s="8">
        <v>4</v>
      </c>
      <c r="H48" s="8">
        <v>5</v>
      </c>
      <c r="I48" s="8">
        <v>3</v>
      </c>
      <c r="J48" s="8">
        <v>1</v>
      </c>
      <c r="K48" s="8">
        <v>2</v>
      </c>
      <c r="L48" s="8">
        <v>1</v>
      </c>
      <c r="M48" s="8">
        <v>2</v>
      </c>
      <c r="N48" s="8">
        <v>0</v>
      </c>
      <c r="O48" s="7">
        <f t="shared" si="0"/>
        <v>2.25</v>
      </c>
    </row>
    <row r="49" spans="2:15" ht="12.75">
      <c r="B49" t="s">
        <v>29</v>
      </c>
      <c r="C49" s="8">
        <v>14</v>
      </c>
      <c r="D49" s="8">
        <v>15</v>
      </c>
      <c r="E49" s="8">
        <v>15</v>
      </c>
      <c r="F49" s="8">
        <v>16</v>
      </c>
      <c r="G49" s="8">
        <v>13</v>
      </c>
      <c r="H49" s="8">
        <v>16</v>
      </c>
      <c r="I49" s="8">
        <v>16</v>
      </c>
      <c r="J49" s="8">
        <v>12</v>
      </c>
      <c r="K49" s="8">
        <v>14</v>
      </c>
      <c r="L49" s="8">
        <v>16</v>
      </c>
      <c r="M49" s="8">
        <v>20</v>
      </c>
      <c r="N49" s="8">
        <v>22</v>
      </c>
      <c r="O49" s="7">
        <f t="shared" si="0"/>
        <v>15.75</v>
      </c>
    </row>
    <row r="50" spans="2:15" s="1" customFormat="1" ht="12.75">
      <c r="B50" s="1" t="s">
        <v>30</v>
      </c>
      <c r="C50" s="9">
        <v>115</v>
      </c>
      <c r="D50" s="9">
        <v>113</v>
      </c>
      <c r="E50" s="9">
        <v>115</v>
      </c>
      <c r="F50" s="9">
        <v>125</v>
      </c>
      <c r="G50" s="9">
        <v>124</v>
      </c>
      <c r="H50" s="9">
        <v>133</v>
      </c>
      <c r="I50" s="9">
        <v>128</v>
      </c>
      <c r="J50" s="9">
        <v>125</v>
      </c>
      <c r="K50" s="9">
        <v>119</v>
      </c>
      <c r="L50" s="9">
        <v>131</v>
      </c>
      <c r="M50" s="9">
        <v>135</v>
      </c>
      <c r="N50" s="9">
        <v>138</v>
      </c>
      <c r="O50" s="7">
        <f t="shared" si="0"/>
        <v>125.08333333333333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28</v>
      </c>
      <c r="D52" s="8">
        <v>28</v>
      </c>
      <c r="E52" s="8">
        <v>28</v>
      </c>
      <c r="F52" s="8">
        <v>27</v>
      </c>
      <c r="G52" s="8">
        <v>27</v>
      </c>
      <c r="H52" s="8">
        <v>26</v>
      </c>
      <c r="I52" s="8">
        <v>26</v>
      </c>
      <c r="J52" s="8">
        <v>26</v>
      </c>
      <c r="K52" s="8">
        <v>30</v>
      </c>
      <c r="L52" s="8">
        <v>28</v>
      </c>
      <c r="M52" s="8">
        <v>31</v>
      </c>
      <c r="N52" s="8">
        <v>29</v>
      </c>
      <c r="O52" s="7">
        <f t="shared" si="0"/>
        <v>27.833333333333332</v>
      </c>
    </row>
    <row r="53" spans="2:15" ht="12.75">
      <c r="B53" t="s">
        <v>58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1</v>
      </c>
      <c r="K53" s="8">
        <v>1</v>
      </c>
      <c r="L53" s="8">
        <v>1</v>
      </c>
      <c r="M53" s="8">
        <v>0</v>
      </c>
      <c r="N53" s="8">
        <v>1</v>
      </c>
      <c r="O53" s="7">
        <f t="shared" si="0"/>
        <v>0.5</v>
      </c>
    </row>
    <row r="54" spans="2:15" ht="12.75">
      <c r="B54" t="s">
        <v>59</v>
      </c>
      <c r="C54" s="8">
        <v>54</v>
      </c>
      <c r="D54" s="8">
        <v>49</v>
      </c>
      <c r="E54" s="8">
        <v>51</v>
      </c>
      <c r="F54" s="8">
        <v>58</v>
      </c>
      <c r="G54" s="8">
        <v>58</v>
      </c>
      <c r="H54" s="8">
        <v>63</v>
      </c>
      <c r="I54" s="8">
        <v>51</v>
      </c>
      <c r="J54" s="8">
        <v>49</v>
      </c>
      <c r="K54" s="8">
        <v>47</v>
      </c>
      <c r="L54" s="8">
        <v>49</v>
      </c>
      <c r="M54" s="8">
        <v>52</v>
      </c>
      <c r="N54" s="8">
        <v>52</v>
      </c>
      <c r="O54" s="7">
        <f t="shared" si="0"/>
        <v>52.75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t="shared" si="0"/>
        <v>0</v>
      </c>
    </row>
    <row r="56" spans="2:15" ht="12.75">
      <c r="B56" t="s">
        <v>61</v>
      </c>
      <c r="C56" s="8">
        <v>68</v>
      </c>
      <c r="D56" s="8">
        <v>65</v>
      </c>
      <c r="E56" s="8">
        <v>65</v>
      </c>
      <c r="F56" s="8">
        <v>72</v>
      </c>
      <c r="G56" s="8">
        <v>80</v>
      </c>
      <c r="H56" s="8">
        <v>89</v>
      </c>
      <c r="I56" s="8">
        <v>93</v>
      </c>
      <c r="J56" s="8">
        <v>93</v>
      </c>
      <c r="K56" s="8">
        <v>93</v>
      </c>
      <c r="L56" s="8">
        <v>92</v>
      </c>
      <c r="M56" s="8">
        <v>92</v>
      </c>
      <c r="N56" s="8">
        <v>93</v>
      </c>
      <c r="O56" s="7">
        <f t="shared" si="0"/>
        <v>82.91666666666667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1</v>
      </c>
      <c r="O57" s="7">
        <f t="shared" si="0"/>
        <v>0.5</v>
      </c>
    </row>
    <row r="58" spans="2:15" ht="12.75">
      <c r="B58" t="s">
        <v>63</v>
      </c>
      <c r="C58" s="8">
        <v>33</v>
      </c>
      <c r="D58" s="8">
        <v>35</v>
      </c>
      <c r="E58" s="8">
        <v>31</v>
      </c>
      <c r="F58" s="8">
        <v>31</v>
      </c>
      <c r="G58" s="8">
        <v>30</v>
      </c>
      <c r="H58" s="8">
        <v>34</v>
      </c>
      <c r="I58" s="8">
        <v>32</v>
      </c>
      <c r="J58" s="8">
        <v>34</v>
      </c>
      <c r="K58" s="8">
        <v>29</v>
      </c>
      <c r="L58" s="8">
        <v>31</v>
      </c>
      <c r="M58" s="8">
        <v>31</v>
      </c>
      <c r="N58" s="8">
        <v>31</v>
      </c>
      <c r="O58" s="7">
        <f t="shared" si="0"/>
        <v>31.833333333333332</v>
      </c>
    </row>
    <row r="59" spans="2:15" ht="12.75">
      <c r="B59" t="s">
        <v>64</v>
      </c>
      <c r="C59" s="8">
        <v>45</v>
      </c>
      <c r="D59" s="8">
        <v>45</v>
      </c>
      <c r="E59" s="8">
        <v>42</v>
      </c>
      <c r="F59" s="8">
        <v>42</v>
      </c>
      <c r="G59" s="8">
        <v>46</v>
      </c>
      <c r="H59" s="8">
        <v>49</v>
      </c>
      <c r="I59" s="8">
        <v>47</v>
      </c>
      <c r="J59" s="8">
        <v>34</v>
      </c>
      <c r="K59" s="8">
        <v>57</v>
      </c>
      <c r="L59" s="8">
        <v>64</v>
      </c>
      <c r="M59" s="8">
        <v>62</v>
      </c>
      <c r="N59" s="8">
        <v>65</v>
      </c>
      <c r="O59" s="7">
        <f t="shared" si="0"/>
        <v>49.833333333333336</v>
      </c>
    </row>
    <row r="60" spans="2:15" ht="12.75">
      <c r="B60" t="s">
        <v>65</v>
      </c>
      <c r="C60" s="8">
        <v>22</v>
      </c>
      <c r="D60" s="8">
        <v>20</v>
      </c>
      <c r="E60" s="8">
        <v>19</v>
      </c>
      <c r="F60" s="8">
        <v>20</v>
      </c>
      <c r="G60" s="8">
        <v>21</v>
      </c>
      <c r="H60" s="8">
        <v>24</v>
      </c>
      <c r="I60" s="8">
        <v>23</v>
      </c>
      <c r="J60" s="8">
        <v>21</v>
      </c>
      <c r="K60" s="8">
        <v>21</v>
      </c>
      <c r="L60" s="8">
        <v>18</v>
      </c>
      <c r="M60" s="8">
        <v>20</v>
      </c>
      <c r="N60" s="8">
        <v>21</v>
      </c>
      <c r="O60" s="7">
        <f t="shared" si="0"/>
        <v>20.833333333333332</v>
      </c>
    </row>
    <row r="61" spans="2:15" ht="12.75">
      <c r="B61" t="s">
        <v>66</v>
      </c>
      <c r="C61" s="8">
        <v>9</v>
      </c>
      <c r="D61" s="8">
        <v>11</v>
      </c>
      <c r="E61" s="8">
        <v>7</v>
      </c>
      <c r="F61" s="8">
        <v>8</v>
      </c>
      <c r="G61" s="8">
        <v>7</v>
      </c>
      <c r="H61" s="8">
        <v>8</v>
      </c>
      <c r="I61" s="8">
        <v>12</v>
      </c>
      <c r="J61" s="8">
        <v>10</v>
      </c>
      <c r="K61" s="8">
        <v>9</v>
      </c>
      <c r="L61" s="8">
        <v>7</v>
      </c>
      <c r="M61" s="8">
        <v>7</v>
      </c>
      <c r="N61" s="8">
        <v>11</v>
      </c>
      <c r="O61" s="7">
        <f t="shared" si="0"/>
        <v>8.833333333333334</v>
      </c>
    </row>
    <row r="62" spans="2:15" ht="12.75">
      <c r="B62" t="s">
        <v>67</v>
      </c>
      <c r="C62" s="8">
        <v>87</v>
      </c>
      <c r="D62" s="8">
        <v>85</v>
      </c>
      <c r="E62" s="8">
        <v>84</v>
      </c>
      <c r="F62" s="8">
        <v>83</v>
      </c>
      <c r="G62" s="8">
        <v>83</v>
      </c>
      <c r="H62" s="8">
        <v>82</v>
      </c>
      <c r="I62" s="8">
        <v>81</v>
      </c>
      <c r="J62" s="8">
        <v>80</v>
      </c>
      <c r="K62" s="8">
        <v>80</v>
      </c>
      <c r="L62" s="8">
        <v>80</v>
      </c>
      <c r="M62" s="8">
        <v>82</v>
      </c>
      <c r="N62" s="8">
        <v>89</v>
      </c>
      <c r="O62" s="7">
        <f t="shared" si="0"/>
        <v>83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0"/>
        <v>0</v>
      </c>
    </row>
    <row r="64" spans="2:15" ht="12.75">
      <c r="B64" t="s">
        <v>69</v>
      </c>
      <c r="C64" s="8">
        <v>20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7">
        <f t="shared" si="0"/>
        <v>1.6666666666666667</v>
      </c>
    </row>
    <row r="65" spans="2:15" ht="12.75">
      <c r="B65" t="s">
        <v>70</v>
      </c>
      <c r="C65" s="8">
        <v>4</v>
      </c>
      <c r="D65" s="8">
        <v>5</v>
      </c>
      <c r="E65" s="8">
        <v>3</v>
      </c>
      <c r="F65" s="8">
        <v>4</v>
      </c>
      <c r="G65" s="8">
        <v>4</v>
      </c>
      <c r="H65" s="8">
        <v>6</v>
      </c>
      <c r="I65" s="8">
        <v>5</v>
      </c>
      <c r="J65" s="8">
        <v>6</v>
      </c>
      <c r="K65" s="8">
        <v>4</v>
      </c>
      <c r="L65" s="8">
        <v>6</v>
      </c>
      <c r="M65" s="8">
        <v>3</v>
      </c>
      <c r="N65" s="8">
        <v>6</v>
      </c>
      <c r="O65" s="7">
        <f t="shared" si="0"/>
        <v>4.666666666666667</v>
      </c>
    </row>
    <row r="66" spans="2:15" ht="12.75">
      <c r="B66" t="s">
        <v>29</v>
      </c>
      <c r="C66" s="8">
        <v>8</v>
      </c>
      <c r="D66" s="8">
        <v>7</v>
      </c>
      <c r="E66" s="8">
        <v>6</v>
      </c>
      <c r="F66" s="8">
        <v>9</v>
      </c>
      <c r="G66" s="8">
        <v>6</v>
      </c>
      <c r="H66" s="8">
        <v>8</v>
      </c>
      <c r="I66" s="8">
        <v>7</v>
      </c>
      <c r="J66" s="8">
        <v>7</v>
      </c>
      <c r="K66" s="8">
        <v>7</v>
      </c>
      <c r="L66" s="8">
        <v>6</v>
      </c>
      <c r="M66" s="8">
        <v>7</v>
      </c>
      <c r="N66" s="8">
        <v>6</v>
      </c>
      <c r="O66" s="7">
        <f t="shared" si="0"/>
        <v>7</v>
      </c>
    </row>
    <row r="67" spans="2:15" s="1" customFormat="1" ht="12.75">
      <c r="B67" s="1" t="s">
        <v>30</v>
      </c>
      <c r="C67" s="9">
        <v>379</v>
      </c>
      <c r="D67" s="9">
        <v>350</v>
      </c>
      <c r="E67" s="9">
        <v>336</v>
      </c>
      <c r="F67" s="9">
        <v>354</v>
      </c>
      <c r="G67" s="9">
        <v>362</v>
      </c>
      <c r="H67" s="9">
        <v>389</v>
      </c>
      <c r="I67" s="9">
        <v>379</v>
      </c>
      <c r="J67" s="9">
        <v>362</v>
      </c>
      <c r="K67" s="9">
        <v>379</v>
      </c>
      <c r="L67" s="9">
        <v>383</v>
      </c>
      <c r="M67" s="9">
        <v>388</v>
      </c>
      <c r="N67" s="9">
        <v>405</v>
      </c>
      <c r="O67" s="7">
        <f t="shared" si="0"/>
        <v>372.1666666666667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1</v>
      </c>
      <c r="D69" s="8">
        <v>0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2</v>
      </c>
      <c r="M69" s="8">
        <v>2</v>
      </c>
      <c r="N69" s="8">
        <v>2</v>
      </c>
      <c r="O69" s="7">
        <f t="shared" si="0"/>
        <v>1.1666666666666667</v>
      </c>
    </row>
    <row r="70" spans="2:15" ht="12.75">
      <c r="B70" t="s">
        <v>73</v>
      </c>
      <c r="C70" s="8">
        <v>0</v>
      </c>
      <c r="D70" s="8">
        <v>1</v>
      </c>
      <c r="E70" s="8">
        <v>2</v>
      </c>
      <c r="F70" s="8">
        <v>3</v>
      </c>
      <c r="G70" s="8">
        <v>3</v>
      </c>
      <c r="H70" s="8">
        <v>2</v>
      </c>
      <c r="I70" s="8">
        <v>2</v>
      </c>
      <c r="J70" s="8">
        <v>2</v>
      </c>
      <c r="K70" s="8">
        <v>2</v>
      </c>
      <c r="L70" s="8">
        <v>1</v>
      </c>
      <c r="M70" s="8">
        <v>1</v>
      </c>
      <c r="N70" s="8">
        <v>2</v>
      </c>
      <c r="O70" s="7">
        <f t="shared" si="0"/>
        <v>1.75</v>
      </c>
    </row>
    <row r="71" spans="2:15" ht="12.75">
      <c r="B71" t="s">
        <v>74</v>
      </c>
      <c r="C71" s="8">
        <v>2</v>
      </c>
      <c r="D71" s="8">
        <v>1</v>
      </c>
      <c r="E71" s="8">
        <v>2</v>
      </c>
      <c r="F71" s="8">
        <v>2</v>
      </c>
      <c r="G71" s="8">
        <v>1</v>
      </c>
      <c r="H71" s="8">
        <v>2</v>
      </c>
      <c r="I71" s="8">
        <v>1</v>
      </c>
      <c r="J71" s="8">
        <v>1</v>
      </c>
      <c r="K71" s="8">
        <v>2</v>
      </c>
      <c r="L71" s="8">
        <v>2</v>
      </c>
      <c r="M71" s="8">
        <v>2</v>
      </c>
      <c r="N71" s="8">
        <v>2</v>
      </c>
      <c r="O71" s="7">
        <f t="shared" si="0"/>
        <v>1.6666666666666667</v>
      </c>
    </row>
    <row r="72" spans="2:15" ht="12.75">
      <c r="B72" t="s">
        <v>75</v>
      </c>
      <c r="C72" s="8">
        <v>8</v>
      </c>
      <c r="D72" s="8">
        <v>8</v>
      </c>
      <c r="E72" s="8">
        <v>6</v>
      </c>
      <c r="F72" s="8">
        <v>7</v>
      </c>
      <c r="G72" s="8">
        <v>5</v>
      </c>
      <c r="H72" s="8">
        <v>5</v>
      </c>
      <c r="I72" s="8">
        <v>6</v>
      </c>
      <c r="J72" s="8">
        <v>5</v>
      </c>
      <c r="K72" s="8">
        <v>4</v>
      </c>
      <c r="L72" s="8">
        <v>4</v>
      </c>
      <c r="M72" s="8">
        <v>6</v>
      </c>
      <c r="N72" s="8">
        <v>4</v>
      </c>
      <c r="O72" s="7">
        <f aca="true" t="shared" si="1" ref="O72:O83">AVERAGE(C72:N72)</f>
        <v>5.666666666666667</v>
      </c>
    </row>
    <row r="73" spans="2:15" ht="12.75">
      <c r="B73" t="s">
        <v>76</v>
      </c>
      <c r="C73" s="8">
        <v>2</v>
      </c>
      <c r="D73" s="8">
        <v>2</v>
      </c>
      <c r="E73" s="8">
        <v>2</v>
      </c>
      <c r="F73" s="8">
        <v>2</v>
      </c>
      <c r="G73" s="8">
        <v>2</v>
      </c>
      <c r="H73" s="8">
        <v>3</v>
      </c>
      <c r="I73" s="8">
        <v>3</v>
      </c>
      <c r="J73" s="8">
        <v>3</v>
      </c>
      <c r="K73" s="8">
        <v>2</v>
      </c>
      <c r="L73" s="8">
        <v>2</v>
      </c>
      <c r="M73" s="8">
        <v>1</v>
      </c>
      <c r="N73" s="8">
        <v>1</v>
      </c>
      <c r="O73" s="7">
        <f t="shared" si="1"/>
        <v>2.0833333333333335</v>
      </c>
    </row>
    <row r="74" spans="2:15" ht="12.75">
      <c r="B74" t="s">
        <v>77</v>
      </c>
      <c r="C74" s="8">
        <v>3</v>
      </c>
      <c r="D74" s="8">
        <v>4</v>
      </c>
      <c r="E74" s="8">
        <v>3</v>
      </c>
      <c r="F74" s="8">
        <v>5</v>
      </c>
      <c r="G74" s="8">
        <v>5</v>
      </c>
      <c r="H74" s="8">
        <v>5</v>
      </c>
      <c r="I74" s="8">
        <v>5</v>
      </c>
      <c r="J74" s="8">
        <v>3</v>
      </c>
      <c r="K74" s="8">
        <v>4</v>
      </c>
      <c r="L74" s="8">
        <v>3</v>
      </c>
      <c r="M74" s="8">
        <v>3</v>
      </c>
      <c r="N74" s="8">
        <v>4</v>
      </c>
      <c r="O74" s="7">
        <f t="shared" si="1"/>
        <v>3.9166666666666665</v>
      </c>
    </row>
    <row r="75" spans="2:15" ht="12.75">
      <c r="B75" t="s">
        <v>78</v>
      </c>
      <c r="C75" s="8">
        <v>8</v>
      </c>
      <c r="D75" s="8">
        <v>9</v>
      </c>
      <c r="E75" s="8">
        <v>8</v>
      </c>
      <c r="F75" s="8">
        <v>8</v>
      </c>
      <c r="G75" s="8">
        <v>7</v>
      </c>
      <c r="H75" s="8">
        <v>9</v>
      </c>
      <c r="I75" s="8">
        <v>8</v>
      </c>
      <c r="J75" s="8">
        <v>9</v>
      </c>
      <c r="K75" s="8">
        <v>9</v>
      </c>
      <c r="L75" s="8">
        <v>7</v>
      </c>
      <c r="M75" s="8">
        <v>5</v>
      </c>
      <c r="N75" s="8">
        <v>5</v>
      </c>
      <c r="O75" s="7">
        <f t="shared" si="1"/>
        <v>7.666666666666667</v>
      </c>
    </row>
    <row r="76" spans="2:15" ht="12.75">
      <c r="B76" t="s">
        <v>79</v>
      </c>
      <c r="C76" s="8">
        <v>22</v>
      </c>
      <c r="D76" s="8">
        <v>21</v>
      </c>
      <c r="E76" s="8">
        <v>20</v>
      </c>
      <c r="F76" s="8">
        <v>20</v>
      </c>
      <c r="G76" s="8">
        <v>18</v>
      </c>
      <c r="H76" s="8">
        <v>19</v>
      </c>
      <c r="I76" s="8">
        <v>16</v>
      </c>
      <c r="J76" s="8">
        <v>22</v>
      </c>
      <c r="K76" s="8">
        <v>25</v>
      </c>
      <c r="L76" s="8">
        <v>19</v>
      </c>
      <c r="M76" s="8">
        <v>20</v>
      </c>
      <c r="N76" s="8">
        <v>14</v>
      </c>
      <c r="O76" s="7">
        <f t="shared" si="1"/>
        <v>19.666666666666668</v>
      </c>
    </row>
    <row r="77" spans="2:15" ht="12.75">
      <c r="B77" t="s">
        <v>80</v>
      </c>
      <c r="C77" s="8">
        <v>5</v>
      </c>
      <c r="D77" s="8">
        <v>6</v>
      </c>
      <c r="E77" s="8">
        <v>5</v>
      </c>
      <c r="F77" s="8">
        <v>4</v>
      </c>
      <c r="G77" s="8">
        <v>3</v>
      </c>
      <c r="H77" s="8">
        <v>5</v>
      </c>
      <c r="I77" s="8">
        <v>8</v>
      </c>
      <c r="J77" s="8">
        <v>7</v>
      </c>
      <c r="K77" s="8">
        <v>6</v>
      </c>
      <c r="L77" s="8">
        <v>8</v>
      </c>
      <c r="M77" s="8">
        <v>9</v>
      </c>
      <c r="N77" s="8">
        <v>9</v>
      </c>
      <c r="O77" s="7">
        <f t="shared" si="1"/>
        <v>6.25</v>
      </c>
    </row>
    <row r="78" spans="2:15" ht="12.75">
      <c r="B78" t="s">
        <v>81</v>
      </c>
      <c r="C78" s="8">
        <v>8</v>
      </c>
      <c r="D78" s="8">
        <v>8</v>
      </c>
      <c r="E78" s="8">
        <v>8</v>
      </c>
      <c r="F78" s="8">
        <v>8</v>
      </c>
      <c r="G78" s="8">
        <v>8</v>
      </c>
      <c r="H78" s="8">
        <v>8</v>
      </c>
      <c r="I78" s="8">
        <v>8</v>
      </c>
      <c r="J78" s="8">
        <v>8</v>
      </c>
      <c r="K78" s="8">
        <v>8</v>
      </c>
      <c r="L78" s="8">
        <v>8</v>
      </c>
      <c r="M78" s="8">
        <v>9</v>
      </c>
      <c r="N78" s="8">
        <v>8</v>
      </c>
      <c r="O78" s="7">
        <f t="shared" si="1"/>
        <v>8.083333333333334</v>
      </c>
    </row>
    <row r="79" spans="2:15" ht="12.75">
      <c r="B79" t="s">
        <v>82</v>
      </c>
      <c r="C79" s="8">
        <v>30</v>
      </c>
      <c r="D79" s="8">
        <v>31</v>
      </c>
      <c r="E79" s="8">
        <v>30</v>
      </c>
      <c r="F79" s="8">
        <v>29</v>
      </c>
      <c r="G79" s="8">
        <v>29</v>
      </c>
      <c r="H79" s="8">
        <v>32</v>
      </c>
      <c r="I79" s="8">
        <v>32</v>
      </c>
      <c r="J79" s="8">
        <v>32</v>
      </c>
      <c r="K79" s="8">
        <v>33</v>
      </c>
      <c r="L79" s="8">
        <v>37</v>
      </c>
      <c r="M79" s="8">
        <v>37</v>
      </c>
      <c r="N79" s="8">
        <v>36</v>
      </c>
      <c r="O79" s="7">
        <f t="shared" si="1"/>
        <v>32.333333333333336</v>
      </c>
    </row>
    <row r="80" spans="2:15" ht="12.75">
      <c r="B80" t="s">
        <v>83</v>
      </c>
      <c r="C80" s="8">
        <v>22</v>
      </c>
      <c r="D80" s="8">
        <v>20</v>
      </c>
      <c r="E80" s="8">
        <v>21</v>
      </c>
      <c r="F80" s="8">
        <v>19</v>
      </c>
      <c r="G80" s="8">
        <v>14</v>
      </c>
      <c r="H80" s="8">
        <v>18</v>
      </c>
      <c r="I80" s="8">
        <v>17</v>
      </c>
      <c r="J80" s="8">
        <v>20</v>
      </c>
      <c r="K80" s="8">
        <v>12</v>
      </c>
      <c r="L80" s="8">
        <v>15</v>
      </c>
      <c r="M80" s="8">
        <v>15</v>
      </c>
      <c r="N80" s="8">
        <v>12</v>
      </c>
      <c r="O80" s="7">
        <f t="shared" si="1"/>
        <v>17.083333333333332</v>
      </c>
    </row>
    <row r="81" spans="2:15" ht="12.75">
      <c r="B81" t="s">
        <v>29</v>
      </c>
      <c r="C81" s="8">
        <v>23</v>
      </c>
      <c r="D81" s="8">
        <v>24</v>
      </c>
      <c r="E81" s="8">
        <v>25</v>
      </c>
      <c r="F81" s="8">
        <v>28</v>
      </c>
      <c r="G81" s="8">
        <v>28</v>
      </c>
      <c r="H81" s="8">
        <v>29</v>
      </c>
      <c r="I81" s="8">
        <v>32</v>
      </c>
      <c r="J81" s="8">
        <v>30</v>
      </c>
      <c r="K81" s="8">
        <v>31</v>
      </c>
      <c r="L81" s="8">
        <v>28</v>
      </c>
      <c r="M81" s="8">
        <v>27</v>
      </c>
      <c r="N81" s="8">
        <v>27</v>
      </c>
      <c r="O81" s="7">
        <f t="shared" si="1"/>
        <v>27.666666666666668</v>
      </c>
    </row>
    <row r="82" spans="2:15" s="1" customFormat="1" ht="12.75">
      <c r="B82" s="1" t="s">
        <v>30</v>
      </c>
      <c r="C82" s="9">
        <v>134</v>
      </c>
      <c r="D82" s="9">
        <v>135</v>
      </c>
      <c r="E82" s="9">
        <v>133</v>
      </c>
      <c r="F82" s="9">
        <v>136</v>
      </c>
      <c r="G82" s="9">
        <v>124</v>
      </c>
      <c r="H82" s="9">
        <v>138</v>
      </c>
      <c r="I82" s="9">
        <v>139</v>
      </c>
      <c r="J82" s="9">
        <v>143</v>
      </c>
      <c r="K82" s="9">
        <v>139</v>
      </c>
      <c r="L82" s="9">
        <v>136</v>
      </c>
      <c r="M82" s="9">
        <v>137</v>
      </c>
      <c r="N82" s="9">
        <v>126</v>
      </c>
      <c r="O82" s="7">
        <f t="shared" si="1"/>
        <v>135</v>
      </c>
    </row>
    <row r="83" spans="2:15" s="1" customFormat="1" ht="12.75">
      <c r="B83" s="1" t="s">
        <v>2</v>
      </c>
      <c r="C83" s="9">
        <v>3538</v>
      </c>
      <c r="D83" s="9">
        <v>3679</v>
      </c>
      <c r="E83" s="9">
        <v>3488</v>
      </c>
      <c r="F83" s="9">
        <v>3209</v>
      </c>
      <c r="G83" s="9">
        <v>3178</v>
      </c>
      <c r="H83" s="9">
        <v>3277</v>
      </c>
      <c r="I83" s="9">
        <v>3361</v>
      </c>
      <c r="J83" s="9">
        <v>3416</v>
      </c>
      <c r="K83" s="9">
        <v>3431</v>
      </c>
      <c r="L83" s="9">
        <v>3437</v>
      </c>
      <c r="M83" s="9">
        <v>3452</v>
      </c>
      <c r="N83" s="9">
        <v>3478</v>
      </c>
      <c r="O83" s="7">
        <f t="shared" si="1"/>
        <v>3412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140625" style="0" customWidth="1"/>
    <col min="2" max="2" width="17.00390625" style="0" bestFit="1" customWidth="1"/>
    <col min="3" max="3" width="10.28125" style="0" customWidth="1"/>
    <col min="4" max="4" width="10.00390625" style="0" customWidth="1"/>
    <col min="5" max="14" width="10.28125" style="0" customWidth="1"/>
    <col min="15" max="15" width="10.28125" style="1" customWidth="1"/>
  </cols>
  <sheetData>
    <row r="1" ht="12.75">
      <c r="A1" t="s">
        <v>87</v>
      </c>
    </row>
    <row r="2" spans="1:1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2.7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2.75">
      <c r="A4" s="18">
        <v>2012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1" customFormat="1" ht="12.75">
      <c r="A6" s="10"/>
      <c r="B6" s="1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4" t="s">
        <v>15</v>
      </c>
    </row>
    <row r="7" ht="12.75">
      <c r="A7" s="1" t="s">
        <v>16</v>
      </c>
    </row>
    <row r="8" spans="2:15" ht="12.75">
      <c r="B8" t="s">
        <v>17</v>
      </c>
      <c r="C8" s="8">
        <v>51</v>
      </c>
      <c r="D8" s="8">
        <v>65</v>
      </c>
      <c r="E8" s="8">
        <v>65</v>
      </c>
      <c r="F8" s="8">
        <v>56</v>
      </c>
      <c r="G8" s="8">
        <v>66</v>
      </c>
      <c r="H8" s="8">
        <v>70</v>
      </c>
      <c r="I8" s="8">
        <v>64</v>
      </c>
      <c r="J8" s="8">
        <v>75</v>
      </c>
      <c r="K8" s="8">
        <v>69</v>
      </c>
      <c r="L8" s="8">
        <v>64</v>
      </c>
      <c r="M8" s="8">
        <v>72</v>
      </c>
      <c r="N8" s="8">
        <v>75</v>
      </c>
      <c r="O8" s="7">
        <f aca="true" t="shared" si="0" ref="O8:O21">AVERAGE(C8:N8)</f>
        <v>66</v>
      </c>
    </row>
    <row r="9" spans="2:15" ht="12.75">
      <c r="B9" t="s">
        <v>18</v>
      </c>
      <c r="C9" s="8">
        <v>4</v>
      </c>
      <c r="D9" s="8">
        <v>8</v>
      </c>
      <c r="E9" s="8">
        <v>8</v>
      </c>
      <c r="F9" s="8">
        <v>8</v>
      </c>
      <c r="G9" s="8">
        <v>7</v>
      </c>
      <c r="H9" s="8">
        <v>7</v>
      </c>
      <c r="I9" s="8">
        <v>7</v>
      </c>
      <c r="J9" s="8">
        <v>6</v>
      </c>
      <c r="K9" s="8">
        <v>9</v>
      </c>
      <c r="L9" s="8">
        <v>10</v>
      </c>
      <c r="M9" s="8">
        <v>10</v>
      </c>
      <c r="N9" s="8">
        <v>9</v>
      </c>
      <c r="O9" s="7">
        <f t="shared" si="0"/>
        <v>7.75</v>
      </c>
    </row>
    <row r="10" spans="2:15" ht="12.75">
      <c r="B10" t="s">
        <v>19</v>
      </c>
      <c r="C10" s="8">
        <v>84</v>
      </c>
      <c r="D10" s="8">
        <v>84</v>
      </c>
      <c r="E10" s="8">
        <v>84</v>
      </c>
      <c r="F10" s="8">
        <v>89</v>
      </c>
      <c r="G10" s="8">
        <v>88</v>
      </c>
      <c r="H10" s="8">
        <v>91</v>
      </c>
      <c r="I10" s="8">
        <v>82</v>
      </c>
      <c r="J10" s="8">
        <v>78</v>
      </c>
      <c r="K10" s="8">
        <v>81</v>
      </c>
      <c r="L10" s="8">
        <v>82</v>
      </c>
      <c r="M10" s="8">
        <v>65</v>
      </c>
      <c r="N10" s="8">
        <v>71</v>
      </c>
      <c r="O10" s="7">
        <f t="shared" si="0"/>
        <v>81.58333333333333</v>
      </c>
    </row>
    <row r="11" spans="2:15" ht="12.75">
      <c r="B11" t="s">
        <v>20</v>
      </c>
      <c r="C11" s="8">
        <v>577</v>
      </c>
      <c r="D11" s="8">
        <v>706</v>
      </c>
      <c r="E11" s="8">
        <v>492</v>
      </c>
      <c r="F11" s="8">
        <v>158</v>
      </c>
      <c r="G11" s="8">
        <v>133</v>
      </c>
      <c r="H11" s="8">
        <v>227</v>
      </c>
      <c r="I11" s="8">
        <v>307</v>
      </c>
      <c r="J11" s="8">
        <v>316</v>
      </c>
      <c r="K11" s="8">
        <v>355</v>
      </c>
      <c r="L11" s="8">
        <v>365</v>
      </c>
      <c r="M11" s="8">
        <v>385</v>
      </c>
      <c r="N11" s="8">
        <v>353</v>
      </c>
      <c r="O11" s="7">
        <f t="shared" si="0"/>
        <v>364.5</v>
      </c>
    </row>
    <row r="12" spans="2:15" ht="12.75">
      <c r="B12" t="s">
        <v>21</v>
      </c>
      <c r="C12" s="8">
        <v>3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4</v>
      </c>
      <c r="J12" s="8">
        <v>2</v>
      </c>
      <c r="K12" s="8">
        <v>3</v>
      </c>
      <c r="L12" s="8">
        <v>3</v>
      </c>
      <c r="M12" s="8">
        <v>2</v>
      </c>
      <c r="N12" s="8">
        <v>3</v>
      </c>
      <c r="O12" s="7">
        <f t="shared" si="0"/>
        <v>2.9166666666666665</v>
      </c>
    </row>
    <row r="13" spans="2:15" ht="12.75">
      <c r="B13" t="s">
        <v>22</v>
      </c>
      <c r="C13" s="8">
        <v>70</v>
      </c>
      <c r="D13" s="8">
        <v>67</v>
      </c>
      <c r="E13" s="8">
        <v>65</v>
      </c>
      <c r="F13" s="8">
        <v>63</v>
      </c>
      <c r="G13" s="8">
        <v>62</v>
      </c>
      <c r="H13" s="8">
        <v>44</v>
      </c>
      <c r="I13" s="8">
        <v>43</v>
      </c>
      <c r="J13" s="8">
        <v>39</v>
      </c>
      <c r="K13" s="8">
        <v>39</v>
      </c>
      <c r="L13" s="8">
        <v>40</v>
      </c>
      <c r="M13" s="8">
        <v>38</v>
      </c>
      <c r="N13" s="8">
        <v>39</v>
      </c>
      <c r="O13" s="7">
        <f t="shared" si="0"/>
        <v>50.75</v>
      </c>
    </row>
    <row r="14" spans="2:15" ht="12.75">
      <c r="B14" t="s">
        <v>23</v>
      </c>
      <c r="C14" s="8">
        <v>18</v>
      </c>
      <c r="D14" s="8">
        <v>16</v>
      </c>
      <c r="E14" s="8">
        <v>17</v>
      </c>
      <c r="F14" s="8">
        <v>17</v>
      </c>
      <c r="G14" s="8">
        <v>19</v>
      </c>
      <c r="H14" s="8">
        <v>14</v>
      </c>
      <c r="I14" s="8">
        <v>20</v>
      </c>
      <c r="J14" s="8">
        <v>23</v>
      </c>
      <c r="K14" s="8">
        <v>24</v>
      </c>
      <c r="L14" s="8">
        <v>23</v>
      </c>
      <c r="M14" s="8">
        <v>25</v>
      </c>
      <c r="N14" s="8">
        <v>26</v>
      </c>
      <c r="O14" s="7">
        <f t="shared" si="0"/>
        <v>20.166666666666668</v>
      </c>
    </row>
    <row r="15" spans="2:15" ht="12.75">
      <c r="B15" t="s">
        <v>24</v>
      </c>
      <c r="C15" s="8">
        <v>99</v>
      </c>
      <c r="D15" s="8">
        <v>97</v>
      </c>
      <c r="E15" s="8">
        <v>99</v>
      </c>
      <c r="F15" s="8">
        <v>102</v>
      </c>
      <c r="G15" s="8">
        <v>115</v>
      </c>
      <c r="H15" s="8">
        <v>113</v>
      </c>
      <c r="I15" s="8">
        <v>110</v>
      </c>
      <c r="J15" s="8">
        <v>112</v>
      </c>
      <c r="K15" s="8">
        <v>103</v>
      </c>
      <c r="L15" s="8">
        <v>106</v>
      </c>
      <c r="M15" s="8">
        <v>105</v>
      </c>
      <c r="N15" s="8">
        <v>114</v>
      </c>
      <c r="O15" s="7">
        <f t="shared" si="0"/>
        <v>106.25</v>
      </c>
    </row>
    <row r="16" spans="2:15" ht="12.75">
      <c r="B16" t="s">
        <v>25</v>
      </c>
      <c r="C16" s="8">
        <v>7</v>
      </c>
      <c r="D16" s="8">
        <v>7</v>
      </c>
      <c r="E16" s="8">
        <v>4</v>
      </c>
      <c r="F16" s="8">
        <v>5</v>
      </c>
      <c r="G16" s="8">
        <v>7</v>
      </c>
      <c r="H16" s="8">
        <v>9</v>
      </c>
      <c r="I16" s="8">
        <v>8</v>
      </c>
      <c r="J16" s="8">
        <v>8</v>
      </c>
      <c r="K16" s="8">
        <v>10</v>
      </c>
      <c r="L16" s="8">
        <v>7</v>
      </c>
      <c r="M16" s="8">
        <v>6</v>
      </c>
      <c r="N16" s="8">
        <v>8</v>
      </c>
      <c r="O16" s="7">
        <f t="shared" si="0"/>
        <v>7.166666666666667</v>
      </c>
    </row>
    <row r="17" spans="2:15" ht="12.75">
      <c r="B17" t="s">
        <v>26</v>
      </c>
      <c r="C17" s="8">
        <v>5</v>
      </c>
      <c r="D17" s="8">
        <v>5</v>
      </c>
      <c r="E17" s="8">
        <v>5</v>
      </c>
      <c r="F17" s="8">
        <v>5</v>
      </c>
      <c r="G17" s="8">
        <v>5</v>
      </c>
      <c r="H17" s="8">
        <v>5</v>
      </c>
      <c r="I17" s="8">
        <v>5</v>
      </c>
      <c r="J17" s="8">
        <v>5</v>
      </c>
      <c r="K17" s="8">
        <v>5</v>
      </c>
      <c r="L17" s="8">
        <v>5</v>
      </c>
      <c r="M17" s="8">
        <v>5</v>
      </c>
      <c r="N17" s="8">
        <v>5</v>
      </c>
      <c r="O17" s="7">
        <f t="shared" si="0"/>
        <v>5</v>
      </c>
    </row>
    <row r="18" spans="2:15" ht="12.75">
      <c r="B18" t="s">
        <v>27</v>
      </c>
      <c r="C18" s="8">
        <v>2003</v>
      </c>
      <c r="D18" s="8">
        <v>1990</v>
      </c>
      <c r="E18" s="8">
        <v>1979</v>
      </c>
      <c r="F18" s="8">
        <v>1962</v>
      </c>
      <c r="G18" s="8">
        <v>1977</v>
      </c>
      <c r="H18" s="8">
        <v>1972</v>
      </c>
      <c r="I18" s="8">
        <v>1944</v>
      </c>
      <c r="J18" s="8">
        <v>1913</v>
      </c>
      <c r="K18" s="8">
        <v>1859</v>
      </c>
      <c r="L18" s="8">
        <v>1834</v>
      </c>
      <c r="M18" s="8">
        <v>1809</v>
      </c>
      <c r="N18" s="8">
        <v>1784</v>
      </c>
      <c r="O18" s="7">
        <f t="shared" si="0"/>
        <v>1918.8333333333333</v>
      </c>
    </row>
    <row r="19" spans="2:15" ht="12.75">
      <c r="B19" t="s">
        <v>28</v>
      </c>
      <c r="C19" s="8">
        <v>77</v>
      </c>
      <c r="D19" s="8">
        <v>86</v>
      </c>
      <c r="E19" s="8">
        <v>88</v>
      </c>
      <c r="F19" s="8">
        <v>75</v>
      </c>
      <c r="G19" s="8">
        <v>85</v>
      </c>
      <c r="H19" s="8">
        <v>79</v>
      </c>
      <c r="I19" s="8">
        <v>72</v>
      </c>
      <c r="J19" s="8">
        <v>69</v>
      </c>
      <c r="K19" s="8">
        <v>68</v>
      </c>
      <c r="L19" s="8">
        <v>71</v>
      </c>
      <c r="M19" s="8">
        <v>69</v>
      </c>
      <c r="N19" s="8">
        <v>64</v>
      </c>
      <c r="O19" s="7">
        <f t="shared" si="0"/>
        <v>75.25</v>
      </c>
    </row>
    <row r="20" spans="2:15" ht="12.75">
      <c r="B20" t="s">
        <v>29</v>
      </c>
      <c r="C20" s="8">
        <v>2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1</v>
      </c>
      <c r="N20" s="8">
        <v>0</v>
      </c>
      <c r="O20" s="7">
        <f t="shared" si="0"/>
        <v>0.4166666666666667</v>
      </c>
    </row>
    <row r="21" spans="2:15" s="1" customFormat="1" ht="12.75">
      <c r="B21" s="1" t="s">
        <v>30</v>
      </c>
      <c r="C21" s="9">
        <v>3000</v>
      </c>
      <c r="D21" s="9">
        <v>3135</v>
      </c>
      <c r="E21" s="9">
        <v>2909</v>
      </c>
      <c r="F21" s="9">
        <v>2543</v>
      </c>
      <c r="G21" s="9">
        <v>2567</v>
      </c>
      <c r="H21" s="9">
        <v>2634</v>
      </c>
      <c r="I21" s="9">
        <v>2666</v>
      </c>
      <c r="J21" s="9">
        <v>2646</v>
      </c>
      <c r="K21" s="9">
        <v>2625</v>
      </c>
      <c r="L21" s="9">
        <v>2611</v>
      </c>
      <c r="M21" s="9">
        <v>2592</v>
      </c>
      <c r="N21" s="9">
        <v>2551</v>
      </c>
      <c r="O21" s="7">
        <f t="shared" si="0"/>
        <v>2706.5833333333335</v>
      </c>
    </row>
    <row r="22" spans="1:15" ht="12.75">
      <c r="A22" s="1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7"/>
    </row>
    <row r="23" spans="2:15" ht="12.75">
      <c r="B23" t="s">
        <v>32</v>
      </c>
      <c r="C23" s="8">
        <v>12</v>
      </c>
      <c r="D23" s="8">
        <v>15</v>
      </c>
      <c r="E23" s="8">
        <v>14</v>
      </c>
      <c r="F23" s="8">
        <v>18</v>
      </c>
      <c r="G23" s="8">
        <v>19</v>
      </c>
      <c r="H23" s="8">
        <v>20</v>
      </c>
      <c r="I23" s="8">
        <v>21</v>
      </c>
      <c r="J23" s="8">
        <v>18</v>
      </c>
      <c r="K23" s="8">
        <v>15</v>
      </c>
      <c r="L23" s="8">
        <v>14</v>
      </c>
      <c r="M23" s="8">
        <v>20</v>
      </c>
      <c r="N23" s="8">
        <v>23</v>
      </c>
      <c r="O23" s="7">
        <f aca="true" t="shared" si="1" ref="O23:O38">AVERAGE(C23:N23)</f>
        <v>17.416666666666668</v>
      </c>
    </row>
    <row r="24" spans="2:15" ht="12.75">
      <c r="B24" t="s">
        <v>33</v>
      </c>
      <c r="C24" s="8">
        <v>1</v>
      </c>
      <c r="D24" s="8">
        <v>0</v>
      </c>
      <c r="E24" s="8">
        <v>2</v>
      </c>
      <c r="F24" s="8">
        <v>2</v>
      </c>
      <c r="G24" s="8">
        <v>2</v>
      </c>
      <c r="H24" s="8">
        <v>2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7">
        <f t="shared" si="1"/>
        <v>1.25</v>
      </c>
    </row>
    <row r="25" spans="2:15" ht="12.75">
      <c r="B25" t="s">
        <v>34</v>
      </c>
      <c r="C25" s="8">
        <v>22</v>
      </c>
      <c r="D25" s="8">
        <v>22</v>
      </c>
      <c r="E25" s="8">
        <v>17</v>
      </c>
      <c r="F25" s="8">
        <v>15</v>
      </c>
      <c r="G25" s="8">
        <v>18</v>
      </c>
      <c r="H25" s="8">
        <v>13</v>
      </c>
      <c r="I25" s="8">
        <v>13</v>
      </c>
      <c r="J25" s="8">
        <v>12</v>
      </c>
      <c r="K25" s="8">
        <v>16</v>
      </c>
      <c r="L25" s="8">
        <v>17</v>
      </c>
      <c r="M25" s="8">
        <v>18</v>
      </c>
      <c r="N25" s="8">
        <v>17</v>
      </c>
      <c r="O25" s="7">
        <f t="shared" si="1"/>
        <v>16.666666666666668</v>
      </c>
    </row>
    <row r="26" spans="2:15" ht="12.75">
      <c r="B26" t="s">
        <v>35</v>
      </c>
      <c r="C26" s="8">
        <v>117</v>
      </c>
      <c r="D26" s="8">
        <v>114</v>
      </c>
      <c r="E26" s="8">
        <v>113</v>
      </c>
      <c r="F26" s="8">
        <v>114</v>
      </c>
      <c r="G26" s="8">
        <v>113</v>
      </c>
      <c r="H26" s="8">
        <v>111</v>
      </c>
      <c r="I26" s="8">
        <v>113</v>
      </c>
      <c r="J26" s="8">
        <v>114</v>
      </c>
      <c r="K26" s="8">
        <v>112</v>
      </c>
      <c r="L26" s="8">
        <v>114</v>
      </c>
      <c r="M26" s="8">
        <v>116</v>
      </c>
      <c r="N26" s="8">
        <v>114</v>
      </c>
      <c r="O26" s="7">
        <f t="shared" si="1"/>
        <v>113.75</v>
      </c>
    </row>
    <row r="27" spans="2:15" ht="12.75">
      <c r="B27" t="s">
        <v>36</v>
      </c>
      <c r="C27" s="8">
        <v>57</v>
      </c>
      <c r="D27" s="8">
        <v>55</v>
      </c>
      <c r="E27" s="8">
        <v>54</v>
      </c>
      <c r="F27" s="8">
        <v>54</v>
      </c>
      <c r="G27" s="8">
        <v>56</v>
      </c>
      <c r="H27" s="8">
        <v>36</v>
      </c>
      <c r="I27" s="8">
        <v>32</v>
      </c>
      <c r="J27" s="8">
        <v>29</v>
      </c>
      <c r="K27" s="8">
        <v>35</v>
      </c>
      <c r="L27" s="8">
        <v>43</v>
      </c>
      <c r="M27" s="8">
        <v>41</v>
      </c>
      <c r="N27" s="8">
        <v>43</v>
      </c>
      <c r="O27" s="7">
        <f t="shared" si="1"/>
        <v>44.583333333333336</v>
      </c>
    </row>
    <row r="28" spans="2:15" ht="12.75">
      <c r="B28" t="s">
        <v>37</v>
      </c>
      <c r="C28" s="8">
        <v>0</v>
      </c>
      <c r="D28" s="8">
        <v>0</v>
      </c>
      <c r="E28" s="8">
        <v>1</v>
      </c>
      <c r="F28" s="8">
        <v>1</v>
      </c>
      <c r="G28" s="8">
        <v>1</v>
      </c>
      <c r="H28" s="8">
        <v>1</v>
      </c>
      <c r="I28" s="8">
        <v>2</v>
      </c>
      <c r="J28" s="8">
        <v>2</v>
      </c>
      <c r="K28" s="8">
        <v>3</v>
      </c>
      <c r="L28" s="8">
        <v>2</v>
      </c>
      <c r="M28" s="8">
        <v>2</v>
      </c>
      <c r="N28" s="8">
        <v>2</v>
      </c>
      <c r="O28" s="7">
        <f t="shared" si="1"/>
        <v>1.4166666666666667</v>
      </c>
    </row>
    <row r="29" spans="2:15" ht="12.75">
      <c r="B29" t="s">
        <v>38</v>
      </c>
      <c r="C29" s="8">
        <v>11</v>
      </c>
      <c r="D29" s="8">
        <v>13</v>
      </c>
      <c r="E29" s="8">
        <v>15</v>
      </c>
      <c r="F29" s="8">
        <v>10</v>
      </c>
      <c r="G29" s="8">
        <v>10</v>
      </c>
      <c r="H29" s="8">
        <v>12</v>
      </c>
      <c r="I29" s="8">
        <v>15</v>
      </c>
      <c r="J29" s="8">
        <v>15</v>
      </c>
      <c r="K29" s="8">
        <v>15</v>
      </c>
      <c r="L29" s="8">
        <v>14</v>
      </c>
      <c r="M29" s="8">
        <v>14</v>
      </c>
      <c r="N29" s="8">
        <v>13</v>
      </c>
      <c r="O29" s="7">
        <f t="shared" si="1"/>
        <v>13.083333333333334</v>
      </c>
    </row>
    <row r="30" spans="2:15" ht="12.75">
      <c r="B30" t="s">
        <v>39</v>
      </c>
      <c r="C30" s="8">
        <v>1</v>
      </c>
      <c r="D30" s="8">
        <v>1</v>
      </c>
      <c r="E30" s="8">
        <v>1</v>
      </c>
      <c r="F30" s="8">
        <v>0</v>
      </c>
      <c r="G30" s="8">
        <v>0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0</v>
      </c>
      <c r="O30" s="7">
        <f t="shared" si="1"/>
        <v>0.75</v>
      </c>
    </row>
    <row r="31" spans="2:15" ht="12.75">
      <c r="B31" t="s">
        <v>40</v>
      </c>
      <c r="C31" s="8">
        <v>5</v>
      </c>
      <c r="D31" s="8">
        <v>5</v>
      </c>
      <c r="E31" s="8">
        <v>5</v>
      </c>
      <c r="F31" s="8">
        <v>5</v>
      </c>
      <c r="G31" s="8">
        <v>5</v>
      </c>
      <c r="H31" s="8">
        <v>5</v>
      </c>
      <c r="I31" s="8">
        <v>5</v>
      </c>
      <c r="J31" s="8">
        <v>5</v>
      </c>
      <c r="K31" s="8">
        <v>5</v>
      </c>
      <c r="L31" s="8">
        <v>6</v>
      </c>
      <c r="M31" s="8">
        <v>6</v>
      </c>
      <c r="N31" s="8">
        <v>6</v>
      </c>
      <c r="O31" s="7">
        <f t="shared" si="1"/>
        <v>5.25</v>
      </c>
    </row>
    <row r="32" spans="2:15" ht="12.75">
      <c r="B32" t="s">
        <v>41</v>
      </c>
      <c r="C32" s="8">
        <v>4</v>
      </c>
      <c r="D32" s="8">
        <v>4</v>
      </c>
      <c r="E32" s="8">
        <v>4</v>
      </c>
      <c r="F32" s="8">
        <v>4</v>
      </c>
      <c r="G32" s="8">
        <v>3</v>
      </c>
      <c r="H32" s="8">
        <v>3</v>
      </c>
      <c r="I32" s="8">
        <v>3</v>
      </c>
      <c r="J32" s="8">
        <v>3</v>
      </c>
      <c r="K32" s="8">
        <v>2</v>
      </c>
      <c r="L32" s="8">
        <v>4</v>
      </c>
      <c r="M32" s="8">
        <v>3</v>
      </c>
      <c r="N32" s="8">
        <v>4</v>
      </c>
      <c r="O32" s="7">
        <f t="shared" si="1"/>
        <v>3.4166666666666665</v>
      </c>
    </row>
    <row r="33" spans="2:15" ht="12.75">
      <c r="B33" t="s">
        <v>42</v>
      </c>
      <c r="C33" s="8">
        <v>2</v>
      </c>
      <c r="D33" s="8">
        <v>1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1</v>
      </c>
      <c r="N33" s="8">
        <v>0</v>
      </c>
      <c r="O33" s="7">
        <f t="shared" si="1"/>
        <v>0.5</v>
      </c>
    </row>
    <row r="34" spans="2:15" ht="12.75">
      <c r="B34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1"/>
        <v>0</v>
      </c>
    </row>
    <row r="35" spans="2:15" ht="12.75">
      <c r="B35" t="s">
        <v>44</v>
      </c>
      <c r="C35" s="8">
        <v>16</v>
      </c>
      <c r="D35" s="8">
        <v>16</v>
      </c>
      <c r="E35" s="8">
        <v>11</v>
      </c>
      <c r="F35" s="8">
        <v>15</v>
      </c>
      <c r="G35" s="8">
        <v>15</v>
      </c>
      <c r="H35" s="8">
        <v>17</v>
      </c>
      <c r="I35" s="8">
        <v>18</v>
      </c>
      <c r="J35" s="8">
        <v>18</v>
      </c>
      <c r="K35" s="8">
        <v>16</v>
      </c>
      <c r="L35" s="8">
        <v>16</v>
      </c>
      <c r="M35" s="8">
        <v>16</v>
      </c>
      <c r="N35" s="8">
        <v>11</v>
      </c>
      <c r="O35" s="7">
        <f t="shared" si="1"/>
        <v>15.416666666666666</v>
      </c>
    </row>
    <row r="36" spans="2:15" ht="12.75">
      <c r="B36" t="s">
        <v>45</v>
      </c>
      <c r="C36" s="8">
        <v>4</v>
      </c>
      <c r="D36" s="8">
        <v>5</v>
      </c>
      <c r="E36" s="8">
        <v>4</v>
      </c>
      <c r="F36" s="8">
        <v>5</v>
      </c>
      <c r="G36" s="8">
        <v>5</v>
      </c>
      <c r="H36" s="8">
        <v>6</v>
      </c>
      <c r="I36" s="8">
        <v>7</v>
      </c>
      <c r="J36" s="8">
        <v>7</v>
      </c>
      <c r="K36" s="8">
        <v>7</v>
      </c>
      <c r="L36" s="8">
        <v>7</v>
      </c>
      <c r="M36" s="8">
        <v>5</v>
      </c>
      <c r="N36" s="8">
        <v>3</v>
      </c>
      <c r="O36" s="7">
        <f t="shared" si="1"/>
        <v>5.416666666666667</v>
      </c>
    </row>
    <row r="37" spans="2:15" ht="12.75">
      <c r="B37" t="s">
        <v>29</v>
      </c>
      <c r="C37" s="8">
        <v>2</v>
      </c>
      <c r="D37" s="8">
        <v>2</v>
      </c>
      <c r="E37" s="8">
        <v>2</v>
      </c>
      <c r="F37" s="8">
        <v>2</v>
      </c>
      <c r="G37" s="8">
        <v>2</v>
      </c>
      <c r="H37" s="8">
        <v>2</v>
      </c>
      <c r="I37" s="8">
        <v>2</v>
      </c>
      <c r="J37" s="8">
        <v>2</v>
      </c>
      <c r="K37" s="8">
        <v>2</v>
      </c>
      <c r="L37" s="8">
        <v>2</v>
      </c>
      <c r="M37" s="8">
        <v>2</v>
      </c>
      <c r="N37" s="8">
        <v>1</v>
      </c>
      <c r="O37" s="7">
        <f t="shared" si="1"/>
        <v>1.9166666666666667</v>
      </c>
    </row>
    <row r="38" spans="2:15" s="1" customFormat="1" ht="12.75">
      <c r="B38" s="1" t="s">
        <v>30</v>
      </c>
      <c r="C38" s="9">
        <v>254</v>
      </c>
      <c r="D38" s="9">
        <v>253</v>
      </c>
      <c r="E38" s="9">
        <v>244</v>
      </c>
      <c r="F38" s="9">
        <v>245</v>
      </c>
      <c r="G38" s="9">
        <v>249</v>
      </c>
      <c r="H38" s="9">
        <v>229</v>
      </c>
      <c r="I38" s="9">
        <v>233</v>
      </c>
      <c r="J38" s="9">
        <v>227</v>
      </c>
      <c r="K38" s="9">
        <v>230</v>
      </c>
      <c r="L38" s="9">
        <v>242</v>
      </c>
      <c r="M38" s="9">
        <v>246</v>
      </c>
      <c r="N38" s="9">
        <v>238</v>
      </c>
      <c r="O38" s="7">
        <f t="shared" si="1"/>
        <v>240.83333333333334</v>
      </c>
    </row>
    <row r="39" spans="1:15" ht="12.75">
      <c r="A39" s="1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/>
      <c r="O39" s="7"/>
    </row>
    <row r="40" spans="2:15" ht="12.75">
      <c r="B40" t="s">
        <v>47</v>
      </c>
      <c r="C40" s="8">
        <v>28</v>
      </c>
      <c r="D40" s="8">
        <v>32</v>
      </c>
      <c r="E40" s="8">
        <v>32</v>
      </c>
      <c r="F40" s="8">
        <v>27</v>
      </c>
      <c r="G40" s="8">
        <v>26</v>
      </c>
      <c r="H40" s="8">
        <v>41</v>
      </c>
      <c r="I40" s="8">
        <v>45</v>
      </c>
      <c r="J40" s="8">
        <v>46</v>
      </c>
      <c r="K40" s="8">
        <v>42</v>
      </c>
      <c r="L40" s="8">
        <v>39</v>
      </c>
      <c r="M40" s="8">
        <v>37</v>
      </c>
      <c r="N40" s="8">
        <v>38</v>
      </c>
      <c r="O40" s="7">
        <f aca="true" t="shared" si="2" ref="O40:O50">AVERAGE(C40:N40)</f>
        <v>36.083333333333336</v>
      </c>
    </row>
    <row r="41" spans="2:15" ht="12.75">
      <c r="B41" t="s">
        <v>48</v>
      </c>
      <c r="C41" s="8">
        <v>8</v>
      </c>
      <c r="D41" s="8">
        <v>10</v>
      </c>
      <c r="E41" s="8">
        <v>12</v>
      </c>
      <c r="F41" s="8">
        <v>11</v>
      </c>
      <c r="G41" s="8">
        <v>13</v>
      </c>
      <c r="H41" s="8">
        <v>12</v>
      </c>
      <c r="I41" s="8">
        <v>6</v>
      </c>
      <c r="J41" s="8">
        <v>9</v>
      </c>
      <c r="K41" s="8">
        <v>5</v>
      </c>
      <c r="L41" s="8">
        <v>8</v>
      </c>
      <c r="M41" s="8">
        <v>7</v>
      </c>
      <c r="N41" s="8">
        <v>7</v>
      </c>
      <c r="O41" s="7">
        <f t="shared" si="2"/>
        <v>9</v>
      </c>
    </row>
    <row r="42" spans="2:15" ht="12.75">
      <c r="B42" t="s">
        <v>49</v>
      </c>
      <c r="C42" s="8">
        <v>3</v>
      </c>
      <c r="D42" s="8">
        <v>5</v>
      </c>
      <c r="E42" s="8">
        <v>4</v>
      </c>
      <c r="F42" s="8">
        <v>2</v>
      </c>
      <c r="G42" s="8">
        <v>2</v>
      </c>
      <c r="H42" s="8">
        <v>1</v>
      </c>
      <c r="I42" s="8">
        <v>2</v>
      </c>
      <c r="J42" s="8">
        <v>2</v>
      </c>
      <c r="K42" s="8">
        <v>2</v>
      </c>
      <c r="L42" s="8">
        <v>4</v>
      </c>
      <c r="M42" s="8">
        <v>2</v>
      </c>
      <c r="N42" s="8">
        <v>2</v>
      </c>
      <c r="O42" s="7">
        <f t="shared" si="2"/>
        <v>2.5833333333333335</v>
      </c>
    </row>
    <row r="43" spans="2:15" ht="12.75">
      <c r="B43" t="s">
        <v>50</v>
      </c>
      <c r="C43" s="8">
        <v>5</v>
      </c>
      <c r="D43" s="8">
        <v>4</v>
      </c>
      <c r="E43" s="8">
        <v>5</v>
      </c>
      <c r="F43" s="8">
        <v>3</v>
      </c>
      <c r="G43" s="8">
        <v>4</v>
      </c>
      <c r="H43" s="8">
        <v>4</v>
      </c>
      <c r="I43" s="8">
        <v>6</v>
      </c>
      <c r="J43" s="8">
        <v>7</v>
      </c>
      <c r="K43" s="8">
        <v>5</v>
      </c>
      <c r="L43" s="8">
        <v>5</v>
      </c>
      <c r="M43" s="8">
        <v>5</v>
      </c>
      <c r="N43" s="8">
        <v>6</v>
      </c>
      <c r="O43" s="7">
        <f t="shared" si="2"/>
        <v>4.916666666666667</v>
      </c>
    </row>
    <row r="44" spans="2:15" ht="12.75">
      <c r="B44" t="s">
        <v>51</v>
      </c>
      <c r="C44" s="8">
        <v>1</v>
      </c>
      <c r="D44" s="8">
        <v>1</v>
      </c>
      <c r="E44" s="8">
        <v>1</v>
      </c>
      <c r="F44" s="8">
        <v>2</v>
      </c>
      <c r="G44" s="8">
        <v>2</v>
      </c>
      <c r="H44" s="8">
        <v>2</v>
      </c>
      <c r="I44" s="8">
        <v>2</v>
      </c>
      <c r="J44" s="8">
        <v>2</v>
      </c>
      <c r="K44" s="8">
        <v>2</v>
      </c>
      <c r="L44" s="8">
        <v>2</v>
      </c>
      <c r="M44" s="8">
        <v>3</v>
      </c>
      <c r="N44" s="8">
        <v>3</v>
      </c>
      <c r="O44" s="7">
        <f t="shared" si="2"/>
        <v>1.9166666666666667</v>
      </c>
    </row>
    <row r="45" spans="2:15" ht="12.75">
      <c r="B45" t="s">
        <v>52</v>
      </c>
      <c r="C45" s="8">
        <v>0</v>
      </c>
      <c r="D45" s="8">
        <v>0</v>
      </c>
      <c r="E45" s="8">
        <v>5</v>
      </c>
      <c r="F45" s="8">
        <v>6</v>
      </c>
      <c r="G45" s="8">
        <v>7</v>
      </c>
      <c r="H45" s="8">
        <v>10</v>
      </c>
      <c r="I45" s="8">
        <v>9</v>
      </c>
      <c r="J45" s="8">
        <v>11</v>
      </c>
      <c r="K45" s="8">
        <v>13</v>
      </c>
      <c r="L45" s="8">
        <v>12</v>
      </c>
      <c r="M45" s="8">
        <v>14</v>
      </c>
      <c r="N45" s="8">
        <v>15</v>
      </c>
      <c r="O45" s="7">
        <f t="shared" si="2"/>
        <v>8.5</v>
      </c>
    </row>
    <row r="46" spans="2:15" ht="12.75">
      <c r="B46" t="s">
        <v>53</v>
      </c>
      <c r="C46" s="8">
        <v>19</v>
      </c>
      <c r="D46" s="8">
        <v>18</v>
      </c>
      <c r="E46" s="8">
        <v>17</v>
      </c>
      <c r="F46" s="8">
        <v>15</v>
      </c>
      <c r="G46" s="8">
        <v>15</v>
      </c>
      <c r="H46" s="8">
        <v>19</v>
      </c>
      <c r="I46" s="8">
        <v>17</v>
      </c>
      <c r="J46" s="8">
        <v>18</v>
      </c>
      <c r="K46" s="8">
        <v>19</v>
      </c>
      <c r="L46" s="8">
        <v>15</v>
      </c>
      <c r="M46" s="8">
        <v>13</v>
      </c>
      <c r="N46" s="8">
        <v>13</v>
      </c>
      <c r="O46" s="7">
        <f t="shared" si="2"/>
        <v>16.5</v>
      </c>
    </row>
    <row r="47" spans="2:15" ht="12.75">
      <c r="B47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f t="shared" si="2"/>
        <v>0</v>
      </c>
    </row>
    <row r="48" spans="2:15" ht="12.75">
      <c r="B48" t="s">
        <v>55</v>
      </c>
      <c r="C48" s="8">
        <v>3</v>
      </c>
      <c r="D48" s="8">
        <v>1</v>
      </c>
      <c r="E48" s="8">
        <v>2</v>
      </c>
      <c r="F48" s="8">
        <v>3</v>
      </c>
      <c r="G48" s="8">
        <v>1</v>
      </c>
      <c r="H48" s="8">
        <v>2</v>
      </c>
      <c r="I48" s="8">
        <v>2</v>
      </c>
      <c r="J48" s="8">
        <v>3</v>
      </c>
      <c r="K48" s="8">
        <v>5</v>
      </c>
      <c r="L48" s="8">
        <v>3</v>
      </c>
      <c r="M48" s="8">
        <v>4</v>
      </c>
      <c r="N48" s="8">
        <v>2</v>
      </c>
      <c r="O48" s="7">
        <f t="shared" si="2"/>
        <v>2.5833333333333335</v>
      </c>
    </row>
    <row r="49" spans="2:15" ht="12.75">
      <c r="B49" t="s">
        <v>29</v>
      </c>
      <c r="C49" s="8">
        <v>11</v>
      </c>
      <c r="D49" s="8">
        <v>10</v>
      </c>
      <c r="E49" s="8">
        <v>11</v>
      </c>
      <c r="F49" s="8">
        <v>11</v>
      </c>
      <c r="G49" s="8">
        <v>13</v>
      </c>
      <c r="H49" s="8">
        <v>15</v>
      </c>
      <c r="I49" s="8">
        <v>16</v>
      </c>
      <c r="J49" s="8">
        <v>13</v>
      </c>
      <c r="K49" s="8">
        <v>15</v>
      </c>
      <c r="L49" s="8">
        <v>16</v>
      </c>
      <c r="M49" s="8">
        <v>17</v>
      </c>
      <c r="N49" s="8">
        <v>16</v>
      </c>
      <c r="O49" s="7">
        <f t="shared" si="2"/>
        <v>13.666666666666666</v>
      </c>
    </row>
    <row r="50" spans="2:15" s="1" customFormat="1" ht="12.75">
      <c r="B50" s="1" t="s">
        <v>30</v>
      </c>
      <c r="C50" s="9">
        <v>78</v>
      </c>
      <c r="D50" s="9">
        <v>81</v>
      </c>
      <c r="E50" s="9">
        <v>89</v>
      </c>
      <c r="F50" s="9">
        <v>80</v>
      </c>
      <c r="G50" s="9">
        <v>83</v>
      </c>
      <c r="H50" s="9">
        <v>106</v>
      </c>
      <c r="I50" s="9">
        <v>105</v>
      </c>
      <c r="J50" s="9">
        <v>111</v>
      </c>
      <c r="K50" s="9">
        <v>108</v>
      </c>
      <c r="L50" s="9">
        <v>104</v>
      </c>
      <c r="M50" s="9">
        <v>102</v>
      </c>
      <c r="N50" s="9">
        <v>102</v>
      </c>
      <c r="O50" s="7">
        <f t="shared" si="2"/>
        <v>95.75</v>
      </c>
    </row>
    <row r="51" spans="1:15" ht="12.75">
      <c r="A51" s="1" t="s">
        <v>56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7"/>
    </row>
    <row r="52" spans="2:15" ht="12.75">
      <c r="B52" t="s">
        <v>57</v>
      </c>
      <c r="C52" s="8">
        <v>20</v>
      </c>
      <c r="D52" s="8">
        <v>21</v>
      </c>
      <c r="E52" s="8">
        <v>22</v>
      </c>
      <c r="F52" s="8">
        <v>22</v>
      </c>
      <c r="G52" s="8">
        <v>25</v>
      </c>
      <c r="H52" s="8">
        <v>24</v>
      </c>
      <c r="I52" s="8">
        <v>19</v>
      </c>
      <c r="J52" s="8">
        <v>23</v>
      </c>
      <c r="K52" s="8">
        <v>27</v>
      </c>
      <c r="L52" s="8">
        <v>25</v>
      </c>
      <c r="M52" s="8">
        <v>25</v>
      </c>
      <c r="N52" s="8">
        <v>25</v>
      </c>
      <c r="O52" s="7">
        <f>AVERAGE(C52:N52)</f>
        <v>23.166666666666668</v>
      </c>
    </row>
    <row r="53" spans="2:15" ht="12.75">
      <c r="B53" t="s">
        <v>58</v>
      </c>
      <c r="C53" s="8">
        <v>1</v>
      </c>
      <c r="D53" s="8">
        <v>1</v>
      </c>
      <c r="E53" s="8">
        <v>1</v>
      </c>
      <c r="F53" s="8">
        <v>0</v>
      </c>
      <c r="G53" s="8">
        <v>1</v>
      </c>
      <c r="H53" s="8">
        <v>1</v>
      </c>
      <c r="I53" s="8">
        <v>1</v>
      </c>
      <c r="J53" s="8">
        <v>0</v>
      </c>
      <c r="K53" s="8">
        <v>0</v>
      </c>
      <c r="L53" s="8">
        <v>1</v>
      </c>
      <c r="M53" s="8">
        <v>1</v>
      </c>
      <c r="N53" s="8">
        <v>1</v>
      </c>
      <c r="O53" s="7">
        <f>AVERAGE(C53:N53)</f>
        <v>0.75</v>
      </c>
    </row>
    <row r="54" spans="2:15" ht="12.75">
      <c r="B54" t="s">
        <v>59</v>
      </c>
      <c r="C54" s="8">
        <v>72</v>
      </c>
      <c r="D54" s="8">
        <v>73</v>
      </c>
      <c r="E54" s="8">
        <v>73</v>
      </c>
      <c r="F54" s="8">
        <v>71</v>
      </c>
      <c r="G54" s="8">
        <v>73</v>
      </c>
      <c r="H54" s="8">
        <v>72</v>
      </c>
      <c r="I54" s="8">
        <v>71</v>
      </c>
      <c r="J54" s="8">
        <v>71</v>
      </c>
      <c r="K54" s="8">
        <v>64</v>
      </c>
      <c r="L54" s="8">
        <v>60</v>
      </c>
      <c r="M54" s="8">
        <v>61</v>
      </c>
      <c r="N54" s="8">
        <v>48</v>
      </c>
      <c r="O54" s="7">
        <f>AVERAGE(C54:N54)</f>
        <v>67.41666666666667</v>
      </c>
    </row>
    <row r="55" spans="2:15" ht="12.75">
      <c r="B55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7">
        <f aca="true" t="shared" si="3" ref="O55:O63">AVERAGE(C55:N55)</f>
        <v>0</v>
      </c>
    </row>
    <row r="56" spans="2:15" ht="12.75">
      <c r="B56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79</v>
      </c>
      <c r="I56" s="8">
        <v>81</v>
      </c>
      <c r="J56" s="8">
        <v>77</v>
      </c>
      <c r="K56" s="8">
        <v>70</v>
      </c>
      <c r="L56" s="8">
        <v>67</v>
      </c>
      <c r="M56" s="8">
        <v>71</v>
      </c>
      <c r="N56" s="8">
        <v>69</v>
      </c>
      <c r="O56" s="7">
        <f t="shared" si="3"/>
        <v>42.833333333333336</v>
      </c>
    </row>
    <row r="57" spans="2:15" ht="12.75">
      <c r="B5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f t="shared" si="3"/>
        <v>0</v>
      </c>
    </row>
    <row r="58" spans="2:15" ht="12.75">
      <c r="B58" t="s">
        <v>63</v>
      </c>
      <c r="C58" s="8">
        <v>32</v>
      </c>
      <c r="D58" s="8">
        <v>31</v>
      </c>
      <c r="E58" s="8">
        <v>28</v>
      </c>
      <c r="F58" s="8">
        <v>27</v>
      </c>
      <c r="G58" s="8">
        <v>29</v>
      </c>
      <c r="H58" s="8">
        <v>35</v>
      </c>
      <c r="I58" s="8">
        <v>36</v>
      </c>
      <c r="J58" s="8">
        <v>29</v>
      </c>
      <c r="K58" s="8">
        <v>31</v>
      </c>
      <c r="L58" s="8">
        <v>32</v>
      </c>
      <c r="M58" s="8">
        <v>33</v>
      </c>
      <c r="N58" s="8">
        <v>31</v>
      </c>
      <c r="O58" s="7">
        <f t="shared" si="3"/>
        <v>31.166666666666668</v>
      </c>
    </row>
    <row r="59" spans="2:15" ht="12.75">
      <c r="B59" t="s">
        <v>64</v>
      </c>
      <c r="C59" s="8">
        <v>51</v>
      </c>
      <c r="D59" s="8">
        <v>53</v>
      </c>
      <c r="E59" s="8">
        <v>55</v>
      </c>
      <c r="F59" s="8">
        <v>54</v>
      </c>
      <c r="G59" s="8">
        <v>55</v>
      </c>
      <c r="H59" s="8">
        <v>51</v>
      </c>
      <c r="I59" s="8">
        <v>50</v>
      </c>
      <c r="J59" s="8">
        <v>49</v>
      </c>
      <c r="K59" s="8">
        <v>51</v>
      </c>
      <c r="L59" s="8">
        <v>47</v>
      </c>
      <c r="M59" s="8">
        <v>49</v>
      </c>
      <c r="N59" s="8">
        <v>43</v>
      </c>
      <c r="O59" s="7">
        <f t="shared" si="3"/>
        <v>50.666666666666664</v>
      </c>
    </row>
    <row r="60" spans="2:15" ht="12.75">
      <c r="B60" t="s">
        <v>65</v>
      </c>
      <c r="C60" s="8">
        <v>14</v>
      </c>
      <c r="D60" s="8">
        <v>14</v>
      </c>
      <c r="E60" s="8">
        <v>16</v>
      </c>
      <c r="F60" s="8">
        <v>14</v>
      </c>
      <c r="G60" s="8">
        <v>10</v>
      </c>
      <c r="H60" s="8">
        <v>11</v>
      </c>
      <c r="I60" s="8">
        <v>17</v>
      </c>
      <c r="J60" s="8">
        <v>16</v>
      </c>
      <c r="K60" s="8">
        <v>14</v>
      </c>
      <c r="L60" s="8">
        <v>14</v>
      </c>
      <c r="M60" s="8">
        <v>21</v>
      </c>
      <c r="N60" s="8">
        <v>21</v>
      </c>
      <c r="O60" s="7">
        <f t="shared" si="3"/>
        <v>15.166666666666666</v>
      </c>
    </row>
    <row r="61" spans="2:15" ht="12.75">
      <c r="B61" t="s">
        <v>66</v>
      </c>
      <c r="C61" s="8">
        <v>8</v>
      </c>
      <c r="D61" s="8">
        <v>8</v>
      </c>
      <c r="E61" s="8">
        <v>7</v>
      </c>
      <c r="F61" s="8">
        <v>8</v>
      </c>
      <c r="G61" s="8">
        <v>7</v>
      </c>
      <c r="H61" s="8">
        <v>7</v>
      </c>
      <c r="I61" s="8">
        <v>10</v>
      </c>
      <c r="J61" s="8">
        <v>9</v>
      </c>
      <c r="K61" s="8">
        <v>6</v>
      </c>
      <c r="L61" s="8">
        <v>6</v>
      </c>
      <c r="M61" s="8">
        <v>8</v>
      </c>
      <c r="N61" s="8">
        <v>8</v>
      </c>
      <c r="O61" s="7">
        <f t="shared" si="3"/>
        <v>7.666666666666667</v>
      </c>
    </row>
    <row r="62" spans="2:15" ht="12.75">
      <c r="B62" t="s">
        <v>67</v>
      </c>
      <c r="C62" s="8">
        <v>77</v>
      </c>
      <c r="D62" s="8">
        <v>74</v>
      </c>
      <c r="E62" s="8">
        <v>75</v>
      </c>
      <c r="F62" s="8">
        <v>80</v>
      </c>
      <c r="G62" s="8">
        <v>84</v>
      </c>
      <c r="H62" s="8">
        <v>84</v>
      </c>
      <c r="I62" s="8">
        <v>82</v>
      </c>
      <c r="J62" s="8">
        <v>77</v>
      </c>
      <c r="K62" s="8">
        <v>81</v>
      </c>
      <c r="L62" s="8">
        <v>88</v>
      </c>
      <c r="M62" s="8">
        <v>86</v>
      </c>
      <c r="N62" s="8">
        <v>78</v>
      </c>
      <c r="O62" s="7">
        <f t="shared" si="3"/>
        <v>80.5</v>
      </c>
    </row>
    <row r="63" spans="2:15" ht="12.75">
      <c r="B63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f t="shared" si="3"/>
        <v>0</v>
      </c>
    </row>
    <row r="64" spans="2:15" ht="12.75">
      <c r="B64" t="s">
        <v>69</v>
      </c>
      <c r="C64" s="8">
        <v>27</v>
      </c>
      <c r="D64" s="8">
        <v>27</v>
      </c>
      <c r="E64" s="8">
        <v>27</v>
      </c>
      <c r="F64" s="8">
        <v>27</v>
      </c>
      <c r="G64" s="8">
        <v>27</v>
      </c>
      <c r="H64" s="8">
        <v>27</v>
      </c>
      <c r="I64" s="8">
        <v>24</v>
      </c>
      <c r="J64" s="8">
        <v>27</v>
      </c>
      <c r="K64" s="8">
        <v>27</v>
      </c>
      <c r="L64" s="8">
        <v>27</v>
      </c>
      <c r="M64" s="8">
        <v>27</v>
      </c>
      <c r="N64" s="8">
        <v>27</v>
      </c>
      <c r="O64" s="7">
        <f>AVERAGE(C64:N64)</f>
        <v>26.75</v>
      </c>
    </row>
    <row r="65" spans="2:15" ht="12.75">
      <c r="B65" t="s">
        <v>70</v>
      </c>
      <c r="C65" s="8">
        <v>2</v>
      </c>
      <c r="D65" s="8">
        <v>2</v>
      </c>
      <c r="E65" s="8">
        <v>2</v>
      </c>
      <c r="F65" s="8">
        <v>3</v>
      </c>
      <c r="G65" s="8">
        <v>1</v>
      </c>
      <c r="H65" s="8">
        <v>3</v>
      </c>
      <c r="I65" s="8">
        <v>4</v>
      </c>
      <c r="J65" s="8">
        <v>4</v>
      </c>
      <c r="K65" s="8">
        <v>4</v>
      </c>
      <c r="L65" s="8">
        <v>5</v>
      </c>
      <c r="M65" s="8">
        <v>7</v>
      </c>
      <c r="N65" s="8">
        <v>4</v>
      </c>
      <c r="O65" s="7">
        <f>AVERAGE(C65:N65)</f>
        <v>3.4166666666666665</v>
      </c>
    </row>
    <row r="66" spans="2:15" ht="12.75">
      <c r="B66" t="s">
        <v>29</v>
      </c>
      <c r="C66" s="8">
        <v>7</v>
      </c>
      <c r="D66" s="8">
        <v>7</v>
      </c>
      <c r="E66" s="8">
        <v>6</v>
      </c>
      <c r="F66" s="8">
        <v>6</v>
      </c>
      <c r="G66" s="8">
        <v>6</v>
      </c>
      <c r="H66" s="8">
        <v>6</v>
      </c>
      <c r="I66" s="8">
        <v>6</v>
      </c>
      <c r="J66" s="8">
        <v>6</v>
      </c>
      <c r="K66" s="8">
        <v>6</v>
      </c>
      <c r="L66" s="8">
        <v>5</v>
      </c>
      <c r="M66" s="8">
        <v>5</v>
      </c>
      <c r="N66" s="8">
        <v>8</v>
      </c>
      <c r="O66" s="7">
        <f>AVERAGE(C66:N66)</f>
        <v>6.166666666666667</v>
      </c>
    </row>
    <row r="67" spans="2:15" s="1" customFormat="1" ht="12.75">
      <c r="B67" s="1" t="s">
        <v>30</v>
      </c>
      <c r="C67" s="9">
        <v>311</v>
      </c>
      <c r="D67" s="9">
        <v>311</v>
      </c>
      <c r="E67" s="9">
        <v>312</v>
      </c>
      <c r="F67" s="9">
        <v>312</v>
      </c>
      <c r="G67" s="9">
        <v>318</v>
      </c>
      <c r="H67" s="9">
        <v>400</v>
      </c>
      <c r="I67" s="9">
        <v>401</v>
      </c>
      <c r="J67" s="9">
        <v>388</v>
      </c>
      <c r="K67" s="9">
        <v>381</v>
      </c>
      <c r="L67" s="9">
        <v>377</v>
      </c>
      <c r="M67" s="9">
        <v>394</v>
      </c>
      <c r="N67" s="9">
        <v>363</v>
      </c>
      <c r="O67" s="7">
        <f>AVERAGE(C67:N67)</f>
        <v>355.6666666666667</v>
      </c>
    </row>
    <row r="68" spans="1:15" ht="12.75">
      <c r="A68" s="1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t="s">
        <v>72</v>
      </c>
      <c r="C69" s="8">
        <v>0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7">
        <f aca="true" t="shared" si="4" ref="O69:O83">AVERAGE(C69:N69)</f>
        <v>0.9166666666666666</v>
      </c>
    </row>
    <row r="70" spans="2:15" ht="12.75">
      <c r="B70" t="s">
        <v>73</v>
      </c>
      <c r="C70" s="8">
        <v>3</v>
      </c>
      <c r="D70" s="8">
        <v>3</v>
      </c>
      <c r="E70" s="8">
        <v>5</v>
      </c>
      <c r="F70" s="8">
        <v>3</v>
      </c>
      <c r="G70" s="8">
        <v>3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7">
        <f t="shared" si="4"/>
        <v>2</v>
      </c>
    </row>
    <row r="71" spans="2:15" ht="12.75">
      <c r="B71" t="s">
        <v>74</v>
      </c>
      <c r="C71" s="8">
        <v>2</v>
      </c>
      <c r="D71" s="8">
        <v>2</v>
      </c>
      <c r="E71" s="8">
        <v>1</v>
      </c>
      <c r="F71" s="8">
        <v>1</v>
      </c>
      <c r="G71" s="8">
        <v>0</v>
      </c>
      <c r="H71" s="8">
        <v>1</v>
      </c>
      <c r="I71" s="8">
        <v>2</v>
      </c>
      <c r="J71" s="8">
        <v>2</v>
      </c>
      <c r="K71" s="8">
        <v>2</v>
      </c>
      <c r="L71" s="8">
        <v>1</v>
      </c>
      <c r="M71" s="8">
        <v>1</v>
      </c>
      <c r="N71" s="8">
        <v>1</v>
      </c>
      <c r="O71" s="7">
        <f t="shared" si="4"/>
        <v>1.3333333333333333</v>
      </c>
    </row>
    <row r="72" spans="2:15" ht="12.75">
      <c r="B72" t="s">
        <v>75</v>
      </c>
      <c r="C72" s="8">
        <v>7</v>
      </c>
      <c r="D72" s="8">
        <v>8</v>
      </c>
      <c r="E72" s="8">
        <v>6</v>
      </c>
      <c r="F72" s="8">
        <v>7</v>
      </c>
      <c r="G72" s="8">
        <v>5</v>
      </c>
      <c r="H72" s="8">
        <v>6</v>
      </c>
      <c r="I72" s="8">
        <v>5</v>
      </c>
      <c r="J72" s="8">
        <v>6</v>
      </c>
      <c r="K72" s="8">
        <v>11</v>
      </c>
      <c r="L72" s="8">
        <v>8</v>
      </c>
      <c r="M72" s="8">
        <v>6</v>
      </c>
      <c r="N72" s="8">
        <v>6</v>
      </c>
      <c r="O72" s="7">
        <f t="shared" si="4"/>
        <v>6.75</v>
      </c>
    </row>
    <row r="73" spans="2:15" ht="12.75">
      <c r="B73" t="s">
        <v>76</v>
      </c>
      <c r="C73" s="8">
        <v>2</v>
      </c>
      <c r="D73" s="8">
        <v>2</v>
      </c>
      <c r="E73" s="8">
        <v>1</v>
      </c>
      <c r="F73" s="8">
        <v>3</v>
      </c>
      <c r="G73" s="8">
        <v>1</v>
      </c>
      <c r="H73" s="8">
        <v>2</v>
      </c>
      <c r="I73" s="8">
        <v>2</v>
      </c>
      <c r="J73" s="8">
        <v>2</v>
      </c>
      <c r="K73" s="8">
        <v>2</v>
      </c>
      <c r="L73" s="8">
        <v>1</v>
      </c>
      <c r="M73" s="8">
        <v>2</v>
      </c>
      <c r="N73" s="8">
        <v>2</v>
      </c>
      <c r="O73" s="7">
        <f t="shared" si="4"/>
        <v>1.8333333333333333</v>
      </c>
    </row>
    <row r="74" spans="2:15" ht="12.75">
      <c r="B74" t="s">
        <v>77</v>
      </c>
      <c r="C74" s="8">
        <v>4</v>
      </c>
      <c r="D74" s="8">
        <v>4</v>
      </c>
      <c r="E74" s="8">
        <v>6</v>
      </c>
      <c r="F74" s="8">
        <v>4</v>
      </c>
      <c r="G74" s="8">
        <v>3</v>
      </c>
      <c r="H74" s="8">
        <v>3</v>
      </c>
      <c r="I74" s="8">
        <v>4</v>
      </c>
      <c r="J74" s="8">
        <v>6</v>
      </c>
      <c r="K74" s="8">
        <v>6</v>
      </c>
      <c r="L74" s="8">
        <v>7</v>
      </c>
      <c r="M74" s="8">
        <v>6</v>
      </c>
      <c r="N74" s="8">
        <v>5</v>
      </c>
      <c r="O74" s="7">
        <f t="shared" si="4"/>
        <v>4.833333333333333</v>
      </c>
    </row>
    <row r="75" spans="2:15" ht="12.75">
      <c r="B75" t="s">
        <v>78</v>
      </c>
      <c r="C75" s="8">
        <v>5</v>
      </c>
      <c r="D75" s="8">
        <v>6</v>
      </c>
      <c r="E75" s="8">
        <v>6</v>
      </c>
      <c r="F75" s="8">
        <v>6</v>
      </c>
      <c r="G75" s="8">
        <v>6</v>
      </c>
      <c r="H75" s="8">
        <v>6</v>
      </c>
      <c r="I75" s="8">
        <v>6</v>
      </c>
      <c r="J75" s="8">
        <v>8</v>
      </c>
      <c r="K75" s="8">
        <v>8</v>
      </c>
      <c r="L75" s="8">
        <v>7</v>
      </c>
      <c r="M75" s="8">
        <v>8</v>
      </c>
      <c r="N75" s="8">
        <v>9</v>
      </c>
      <c r="O75" s="7">
        <f t="shared" si="4"/>
        <v>6.75</v>
      </c>
    </row>
    <row r="76" spans="2:15" ht="12.75">
      <c r="B76" t="s">
        <v>79</v>
      </c>
      <c r="C76" s="8">
        <v>14</v>
      </c>
      <c r="D76" s="8">
        <v>20</v>
      </c>
      <c r="E76" s="8">
        <v>17</v>
      </c>
      <c r="F76" s="8">
        <v>15</v>
      </c>
      <c r="G76" s="8">
        <v>21</v>
      </c>
      <c r="H76" s="8">
        <v>17</v>
      </c>
      <c r="I76" s="8">
        <v>15</v>
      </c>
      <c r="J76" s="8">
        <v>14</v>
      </c>
      <c r="K76" s="8">
        <v>13</v>
      </c>
      <c r="L76" s="8">
        <v>16</v>
      </c>
      <c r="M76" s="8">
        <v>20</v>
      </c>
      <c r="N76" s="8">
        <v>25</v>
      </c>
      <c r="O76" s="7">
        <f t="shared" si="4"/>
        <v>17.25</v>
      </c>
    </row>
    <row r="77" spans="2:15" ht="12.75">
      <c r="B77" t="s">
        <v>80</v>
      </c>
      <c r="C77" s="8">
        <v>10</v>
      </c>
      <c r="D77" s="8">
        <v>6</v>
      </c>
      <c r="E77" s="8">
        <v>7</v>
      </c>
      <c r="F77" s="8">
        <v>9</v>
      </c>
      <c r="G77" s="8">
        <v>9</v>
      </c>
      <c r="H77" s="8">
        <v>7</v>
      </c>
      <c r="I77" s="8">
        <v>6</v>
      </c>
      <c r="J77" s="8">
        <v>7</v>
      </c>
      <c r="K77" s="8">
        <v>5</v>
      </c>
      <c r="L77" s="8">
        <v>6</v>
      </c>
      <c r="M77" s="8">
        <v>7</v>
      </c>
      <c r="N77" s="8">
        <v>6</v>
      </c>
      <c r="O77" s="7">
        <f t="shared" si="4"/>
        <v>7.083333333333333</v>
      </c>
    </row>
    <row r="78" spans="2:15" ht="12.75">
      <c r="B78" t="s">
        <v>81</v>
      </c>
      <c r="C78" s="8">
        <v>11</v>
      </c>
      <c r="D78" s="8">
        <v>12</v>
      </c>
      <c r="E78" s="8">
        <v>9</v>
      </c>
      <c r="F78" s="8">
        <v>8</v>
      </c>
      <c r="G78" s="8">
        <v>8</v>
      </c>
      <c r="H78" s="8">
        <v>9</v>
      </c>
      <c r="I78" s="8">
        <v>8</v>
      </c>
      <c r="J78" s="8">
        <v>8</v>
      </c>
      <c r="K78" s="8">
        <v>8</v>
      </c>
      <c r="L78" s="8">
        <v>8</v>
      </c>
      <c r="M78" s="8">
        <v>8</v>
      </c>
      <c r="N78" s="8">
        <v>8</v>
      </c>
      <c r="O78" s="7">
        <f t="shared" si="4"/>
        <v>8.75</v>
      </c>
    </row>
    <row r="79" spans="2:15" ht="12.75">
      <c r="B79" t="s">
        <v>82</v>
      </c>
      <c r="C79" s="8">
        <v>20</v>
      </c>
      <c r="D79" s="8">
        <v>18</v>
      </c>
      <c r="E79" s="8">
        <v>17</v>
      </c>
      <c r="F79" s="8">
        <v>21</v>
      </c>
      <c r="G79" s="8">
        <v>23</v>
      </c>
      <c r="H79" s="8">
        <v>26</v>
      </c>
      <c r="I79" s="8">
        <v>27</v>
      </c>
      <c r="J79" s="8">
        <v>23</v>
      </c>
      <c r="K79" s="8">
        <v>25</v>
      </c>
      <c r="L79" s="8">
        <v>25</v>
      </c>
      <c r="M79" s="8">
        <v>26</v>
      </c>
      <c r="N79" s="8">
        <v>26</v>
      </c>
      <c r="O79" s="7">
        <f t="shared" si="4"/>
        <v>23.083333333333332</v>
      </c>
    </row>
    <row r="80" spans="2:15" ht="12.75">
      <c r="B80" t="s">
        <v>83</v>
      </c>
      <c r="C80" s="8">
        <v>13</v>
      </c>
      <c r="D80" s="8">
        <v>15</v>
      </c>
      <c r="E80" s="8">
        <v>14</v>
      </c>
      <c r="F80" s="8">
        <v>20</v>
      </c>
      <c r="G80" s="8">
        <v>18</v>
      </c>
      <c r="H80" s="8">
        <v>18</v>
      </c>
      <c r="I80" s="8">
        <v>15</v>
      </c>
      <c r="J80" s="8">
        <v>20</v>
      </c>
      <c r="K80" s="8">
        <v>20</v>
      </c>
      <c r="L80" s="8">
        <v>22</v>
      </c>
      <c r="M80" s="8">
        <v>19</v>
      </c>
      <c r="N80" s="8">
        <v>21</v>
      </c>
      <c r="O80" s="7">
        <f t="shared" si="4"/>
        <v>17.916666666666668</v>
      </c>
    </row>
    <row r="81" spans="2:15" ht="12.75">
      <c r="B81" t="s">
        <v>29</v>
      </c>
      <c r="C81" s="8">
        <v>17</v>
      </c>
      <c r="D81" s="8">
        <v>23</v>
      </c>
      <c r="E81" s="8">
        <v>19</v>
      </c>
      <c r="F81" s="8">
        <v>20</v>
      </c>
      <c r="G81" s="8">
        <v>20</v>
      </c>
      <c r="H81" s="8">
        <v>18</v>
      </c>
      <c r="I81" s="8">
        <v>18</v>
      </c>
      <c r="J81" s="8">
        <v>20</v>
      </c>
      <c r="K81" s="8">
        <v>22</v>
      </c>
      <c r="L81" s="8">
        <v>21</v>
      </c>
      <c r="M81" s="8">
        <v>22</v>
      </c>
      <c r="N81" s="8">
        <v>25</v>
      </c>
      <c r="O81" s="7">
        <f t="shared" si="4"/>
        <v>20.416666666666668</v>
      </c>
    </row>
    <row r="82" spans="2:15" s="1" customFormat="1" ht="12.75">
      <c r="B82" s="1" t="s">
        <v>30</v>
      </c>
      <c r="C82" s="9">
        <v>108</v>
      </c>
      <c r="D82" s="9">
        <v>120</v>
      </c>
      <c r="E82" s="9">
        <v>109</v>
      </c>
      <c r="F82" s="9">
        <v>118</v>
      </c>
      <c r="G82" s="9">
        <v>118</v>
      </c>
      <c r="H82" s="9">
        <v>115</v>
      </c>
      <c r="I82" s="9">
        <v>110</v>
      </c>
      <c r="J82" s="9">
        <v>118</v>
      </c>
      <c r="K82" s="9">
        <v>124</v>
      </c>
      <c r="L82" s="9">
        <v>124</v>
      </c>
      <c r="M82" s="9">
        <v>127</v>
      </c>
      <c r="N82" s="9">
        <v>136</v>
      </c>
      <c r="O82" s="7">
        <f t="shared" si="4"/>
        <v>118.91666666666667</v>
      </c>
    </row>
    <row r="83" spans="2:15" s="1" customFormat="1" ht="12.75">
      <c r="B83" s="1" t="s">
        <v>2</v>
      </c>
      <c r="C83" s="9">
        <v>3751</v>
      </c>
      <c r="D83" s="9">
        <v>3900</v>
      </c>
      <c r="E83" s="9">
        <v>3663</v>
      </c>
      <c r="F83" s="9">
        <v>3298</v>
      </c>
      <c r="G83" s="9">
        <v>3335</v>
      </c>
      <c r="H83" s="9">
        <v>3484</v>
      </c>
      <c r="I83" s="9">
        <v>3515</v>
      </c>
      <c r="J83" s="9">
        <v>3490</v>
      </c>
      <c r="K83" s="9">
        <v>3468</v>
      </c>
      <c r="L83" s="9">
        <v>3458</v>
      </c>
      <c r="M83" s="9">
        <v>3461</v>
      </c>
      <c r="N83" s="9">
        <v>3390</v>
      </c>
      <c r="O83" s="7">
        <f t="shared" si="4"/>
        <v>3517.75</v>
      </c>
    </row>
    <row r="85" ht="12.75">
      <c r="B85" t="s">
        <v>85</v>
      </c>
    </row>
    <row r="86" ht="12.75">
      <c r="B86" t="s">
        <v>86</v>
      </c>
    </row>
    <row r="87" ht="12.75">
      <c r="B87" s="15" t="s">
        <v>90</v>
      </c>
    </row>
    <row r="88" ht="12.75">
      <c r="B88" s="16" t="s">
        <v>91</v>
      </c>
    </row>
    <row r="89" ht="12.75">
      <c r="B89" s="17" t="s">
        <v>92</v>
      </c>
    </row>
  </sheetData>
  <sheetProtection/>
  <mergeCells count="3">
    <mergeCell ref="A4:O4"/>
    <mergeCell ref="A2:O2"/>
    <mergeCell ref="A3:O3"/>
  </mergeCells>
  <printOptions/>
  <pageMargins left="0.2" right="0.2" top="0.4" bottom="0.34" header="0.17" footer="0.41"/>
  <pageSetup fitToHeight="2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2006-02-14T16:46:26Z</cp:lastPrinted>
  <dcterms:created xsi:type="dcterms:W3CDTF">2002-12-09T17:16:05Z</dcterms:created>
  <dcterms:modified xsi:type="dcterms:W3CDTF">2020-05-14T20:30:04Z</dcterms:modified>
  <cp:category/>
  <cp:version/>
  <cp:contentType/>
  <cp:contentStatus/>
</cp:coreProperties>
</file>